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tbruit1892ev.sharepoint.com/sites/AbteilungTrampolin/Freigegebene Dokumente/FilderPokal/2024/"/>
    </mc:Choice>
  </mc:AlternateContent>
  <xr:revisionPtr revIDLastSave="42" documentId="11_7DC5157E55F14A1CDD387DB8FB0FFE920CE5447C" xr6:coauthVersionLast="47" xr6:coauthVersionMax="47" xr10:uidLastSave="{D3F6E901-1664-4A27-82D0-A6FE5405F166}"/>
  <workbookProtection workbookAlgorithmName="SHA-512" workbookHashValue="/0O5TQRT4Bb2ukQyRVjiMF17eVQFeGV+eZLdrEY7Sb0SpDE77ZV5MerSA4N0eEQHEn2zQtM2a1kzkyLRTAzQYg==" workbookSaltValue="VrkbqOzCqlzbKxwt23Zxqg==" workbookSpinCount="100000" lockStructure="1"/>
  <bookViews>
    <workbookView xWindow="-98" yWindow="-98" windowWidth="22695" windowHeight="14595" xr2:uid="{00000000-000D-0000-FFFF-FFFF00000000}"/>
  </bookViews>
  <sheets>
    <sheet name="Pflichtübungen" sheetId="3" r:id="rId1"/>
    <sheet name="Tabelle1" sheetId="1" state="hidden" r:id="rId2"/>
  </sheets>
  <definedNames>
    <definedName name="_xlnm.Print_Area" localSheetId="0">Pflichtübungen!$A$1:$G$28</definedName>
    <definedName name="Verein">Pflichtübungen!$C$7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7" i="1" l="1"/>
  <c r="A168" i="1"/>
  <c r="A9" i="1"/>
  <c r="A13" i="1"/>
  <c r="A14" i="1"/>
  <c r="A15" i="1"/>
  <c r="A18" i="1"/>
  <c r="A19" i="1"/>
  <c r="A26" i="1"/>
  <c r="A28" i="1"/>
  <c r="A29" i="1"/>
  <c r="A30" i="1"/>
  <c r="A34" i="1"/>
  <c r="A38" i="1"/>
  <c r="A39" i="1"/>
  <c r="A42" i="1"/>
  <c r="A43" i="1"/>
  <c r="A46" i="1"/>
  <c r="A53" i="1"/>
  <c r="A54" i="1"/>
  <c r="A55" i="1"/>
  <c r="A57" i="1"/>
  <c r="A58" i="1"/>
  <c r="A59" i="1"/>
  <c r="A61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8" i="1"/>
  <c r="A79" i="1"/>
  <c r="A81" i="1"/>
  <c r="A84" i="1"/>
  <c r="A86" i="1"/>
  <c r="A91" i="1"/>
  <c r="A93" i="1"/>
  <c r="A97" i="1"/>
  <c r="A102" i="1"/>
  <c r="A103" i="1"/>
  <c r="A106" i="1"/>
  <c r="A112" i="1"/>
  <c r="A113" i="1"/>
  <c r="A115" i="1"/>
  <c r="A116" i="1"/>
  <c r="A117" i="1"/>
  <c r="A118" i="1"/>
  <c r="A120" i="1"/>
  <c r="A123" i="1"/>
  <c r="A124" i="1"/>
  <c r="A125" i="1"/>
  <c r="A126" i="1"/>
  <c r="A129" i="1"/>
  <c r="A130" i="1"/>
  <c r="A133" i="1"/>
  <c r="A134" i="1"/>
  <c r="A136" i="1"/>
  <c r="A138" i="1"/>
  <c r="A140" i="1"/>
  <c r="A141" i="1"/>
  <c r="A143" i="1"/>
  <c r="A144" i="1"/>
  <c r="A145" i="1"/>
  <c r="A146" i="1"/>
  <c r="A148" i="1"/>
  <c r="A150" i="1"/>
  <c r="A152" i="1"/>
  <c r="A153" i="1"/>
  <c r="A154" i="1"/>
  <c r="A155" i="1"/>
  <c r="A158" i="1"/>
  <c r="A162" i="1"/>
  <c r="A164" i="1"/>
  <c r="A165" i="1"/>
  <c r="A166" i="1"/>
  <c r="A169" i="1"/>
  <c r="A171" i="1"/>
  <c r="A174" i="1"/>
  <c r="A175" i="1"/>
  <c r="A176" i="1"/>
  <c r="A177" i="1"/>
  <c r="A179" i="1"/>
  <c r="A180" i="1"/>
  <c r="A181" i="1"/>
  <c r="A182" i="1"/>
  <c r="A183" i="1"/>
  <c r="A184" i="1"/>
  <c r="A185" i="1"/>
  <c r="A186" i="1"/>
  <c r="A187" i="1"/>
  <c r="A188" i="1"/>
  <c r="A190" i="1"/>
  <c r="A191" i="1"/>
  <c r="A192" i="1"/>
  <c r="A193" i="1"/>
  <c r="A5" i="1"/>
  <c r="A6" i="1" s="1"/>
  <c r="A7" i="1" l="1"/>
  <c r="A8" i="1"/>
  <c r="A105" i="1"/>
  <c r="A11" i="1" l="1"/>
  <c r="A10" i="1"/>
  <c r="A12" i="1"/>
  <c r="A172" i="1"/>
  <c r="A16" i="1" l="1"/>
  <c r="A20" i="1" s="1"/>
  <c r="A17" i="1"/>
  <c r="A21" i="1" l="1"/>
  <c r="A23" i="1"/>
  <c r="A22" i="1" l="1"/>
  <c r="A25" i="1"/>
  <c r="A24" i="1"/>
  <c r="A27" i="1"/>
  <c r="A31" i="1" s="1"/>
  <c r="A32" i="1" l="1"/>
  <c r="A33" i="1" s="1"/>
  <c r="A35" i="1" l="1"/>
  <c r="A36" i="1"/>
  <c r="A37" i="1" s="1"/>
  <c r="A40" i="1" l="1"/>
  <c r="A41" i="1" s="1"/>
  <c r="A44" i="1" l="1"/>
  <c r="A45" i="1" l="1"/>
  <c r="A62" i="1"/>
  <c r="A48" i="1" l="1"/>
  <c r="A47" i="1"/>
  <c r="A76" i="1"/>
  <c r="A50" i="1" l="1"/>
  <c r="A51" i="1" s="1"/>
  <c r="A49" i="1"/>
  <c r="A77" i="1"/>
  <c r="A80" i="1" s="1"/>
  <c r="A56" i="1" l="1"/>
  <c r="A52" i="1"/>
  <c r="A82" i="1"/>
  <c r="A88" i="1"/>
  <c r="A89" i="1" s="1"/>
  <c r="A90" i="1" s="1"/>
  <c r="A60" i="1" l="1"/>
  <c r="A99" i="1"/>
  <c r="A100" i="1" s="1"/>
  <c r="A96" i="1"/>
  <c r="A83" i="1" l="1"/>
  <c r="A85" i="1"/>
  <c r="A87" i="1"/>
  <c r="A121" i="1"/>
  <c r="A122" i="1" s="1"/>
  <c r="A101" i="1"/>
  <c r="A92" i="1" l="1"/>
  <c r="A94" i="1" s="1"/>
  <c r="A132" i="1"/>
  <c r="A104" i="1"/>
  <c r="A98" i="1" l="1"/>
  <c r="A95" i="1"/>
  <c r="A108" i="1"/>
  <c r="A109" i="1" s="1"/>
  <c r="A107" i="1"/>
  <c r="A147" i="1"/>
  <c r="A111" i="1" l="1"/>
  <c r="A110" i="1"/>
  <c r="A114" i="1"/>
  <c r="A156" i="1"/>
  <c r="A157" i="1" s="1"/>
  <c r="A159" i="1" s="1"/>
  <c r="A160" i="1" s="1"/>
  <c r="A173" i="1"/>
  <c r="A119" i="1" l="1"/>
  <c r="A127" i="1" l="1"/>
  <c r="A128" i="1" s="1"/>
  <c r="A131" i="1" l="1"/>
  <c r="A135" i="1" s="1"/>
  <c r="A137" i="1" s="1"/>
  <c r="A139" i="1" s="1"/>
  <c r="A142" i="1" s="1"/>
  <c r="A149" i="1" s="1"/>
  <c r="A151" i="1" l="1"/>
  <c r="A161" i="1" s="1"/>
  <c r="A163" i="1" l="1"/>
  <c r="A170" i="1" l="1"/>
  <c r="A178" i="1" s="1"/>
  <c r="A189" i="1" l="1"/>
  <c r="D37" i="3" s="1"/>
  <c r="C35" i="3" l="1"/>
  <c r="C21" i="3"/>
  <c r="E14" i="3"/>
  <c r="E23" i="3"/>
  <c r="E31" i="3"/>
  <c r="E26" i="3"/>
  <c r="C20" i="3"/>
  <c r="C28" i="3"/>
  <c r="F30" i="3"/>
  <c r="F32" i="3"/>
  <c r="F18" i="3"/>
  <c r="E29" i="3"/>
  <c r="B25" i="3"/>
  <c r="C10" i="3"/>
  <c r="B37" i="3"/>
  <c r="E18" i="3"/>
  <c r="E17" i="3"/>
  <c r="D12" i="3"/>
  <c r="F29" i="3"/>
  <c r="D20" i="3"/>
  <c r="C11" i="3"/>
  <c r="F31" i="3"/>
  <c r="F24" i="3"/>
  <c r="C29" i="3"/>
  <c r="F23" i="3"/>
  <c r="B16" i="3"/>
  <c r="F25" i="3"/>
  <c r="E12" i="3"/>
  <c r="E19" i="3"/>
  <c r="D14" i="3"/>
  <c r="F37" i="3"/>
  <c r="B15" i="3"/>
  <c r="E33" i="3"/>
  <c r="B18" i="3"/>
  <c r="E27" i="3"/>
  <c r="C12" i="3"/>
  <c r="C34" i="3"/>
  <c r="D34" i="3"/>
  <c r="F20" i="3"/>
  <c r="F22" i="3"/>
  <c r="D35" i="3"/>
  <c r="B29" i="3"/>
  <c r="D31" i="3"/>
  <c r="F27" i="3"/>
  <c r="D11" i="3"/>
  <c r="C37" i="3"/>
  <c r="F26" i="3"/>
  <c r="F13" i="3"/>
  <c r="E25" i="3"/>
  <c r="B23" i="3"/>
  <c r="B32" i="3"/>
  <c r="E15" i="3"/>
  <c r="D26" i="3"/>
  <c r="E21" i="3"/>
  <c r="E30" i="3"/>
  <c r="F36" i="3"/>
  <c r="C25" i="3"/>
  <c r="B35" i="3"/>
  <c r="E11" i="3"/>
  <c r="B19" i="3"/>
  <c r="B17" i="3"/>
  <c r="C31" i="3"/>
  <c r="D21" i="3"/>
  <c r="D16" i="3"/>
  <c r="B13" i="3"/>
  <c r="D17" i="3"/>
  <c r="C33" i="3"/>
  <c r="D18" i="3"/>
  <c r="D25" i="3"/>
  <c r="E32" i="3"/>
  <c r="D19" i="3"/>
  <c r="E28" i="3"/>
  <c r="C16" i="3"/>
  <c r="E37" i="3"/>
  <c r="D22" i="3"/>
  <c r="C30" i="3"/>
  <c r="C15" i="3"/>
  <c r="D10" i="3"/>
  <c r="C14" i="3"/>
  <c r="E10" i="3"/>
  <c r="C27" i="3"/>
  <c r="F28" i="3"/>
  <c r="C36" i="3"/>
  <c r="C13" i="3"/>
  <c r="F10" i="3"/>
  <c r="D15" i="3"/>
  <c r="D33" i="3"/>
  <c r="C22" i="3"/>
  <c r="F14" i="3"/>
  <c r="B20" i="3"/>
  <c r="B26" i="3"/>
  <c r="F17" i="3"/>
  <c r="C24" i="3"/>
  <c r="E16" i="3"/>
  <c r="C18" i="3"/>
  <c r="B21" i="3"/>
  <c r="F35" i="3"/>
  <c r="D27" i="3"/>
  <c r="D30" i="3"/>
  <c r="D24" i="3"/>
  <c r="E20" i="3"/>
  <c r="B28" i="3"/>
  <c r="C19" i="3"/>
  <c r="F15" i="3"/>
  <c r="F19" i="3"/>
  <c r="E22" i="3"/>
  <c r="F11" i="3"/>
  <c r="B22" i="3"/>
  <c r="F33" i="3"/>
  <c r="C23" i="3"/>
  <c r="B30" i="3"/>
  <c r="D28" i="3"/>
  <c r="C17" i="3"/>
  <c r="B24" i="3"/>
  <c r="D32" i="3"/>
  <c r="B11" i="3"/>
  <c r="B10" i="3"/>
  <c r="B33" i="3"/>
  <c r="B31" i="3"/>
  <c r="F34" i="3"/>
  <c r="C26" i="3"/>
  <c r="F12" i="3"/>
  <c r="F21" i="3"/>
  <c r="D23" i="3"/>
  <c r="D36" i="3"/>
  <c r="D13" i="3"/>
  <c r="E13" i="3"/>
  <c r="B36" i="3"/>
  <c r="B34" i="3"/>
  <c r="E35" i="3"/>
  <c r="E24" i="3"/>
  <c r="F16" i="3"/>
  <c r="C32" i="3"/>
  <c r="D29" i="3"/>
  <c r="E34" i="3"/>
  <c r="B27" i="3"/>
  <c r="B12" i="3"/>
  <c r="B14" i="3"/>
  <c r="E36" i="3"/>
</calcChain>
</file>

<file path=xl/sharedStrings.xml><?xml version="1.0" encoding="utf-8"?>
<sst xmlns="http://schemas.openxmlformats.org/spreadsheetml/2006/main" count="808" uniqueCount="379">
  <si>
    <t>Verein</t>
  </si>
  <si>
    <t>Emely</t>
  </si>
  <si>
    <t>Mara</t>
  </si>
  <si>
    <t>Mila</t>
  </si>
  <si>
    <t>Schneider</t>
  </si>
  <si>
    <t>Ben</t>
  </si>
  <si>
    <t>König</t>
  </si>
  <si>
    <t>Frey</t>
  </si>
  <si>
    <t>Julian</t>
  </si>
  <si>
    <t>Simeon</t>
  </si>
  <si>
    <t>Nanz</t>
  </si>
  <si>
    <t>14 - Jugendturner Jhg. 2014 - 2012</t>
  </si>
  <si>
    <t>Enno</t>
  </si>
  <si>
    <t>Luther</t>
  </si>
  <si>
    <t>16 - Jugendturner Jhg. 2011 - 2008</t>
  </si>
  <si>
    <t>Lucy Yara</t>
  </si>
  <si>
    <t>Borgeest</t>
  </si>
  <si>
    <t>TSB Schwäbisch Gmünd</t>
  </si>
  <si>
    <t>15 - Jugendturnerinnen Jhg. 2011 - 2008</t>
  </si>
  <si>
    <t>Holly Mae</t>
  </si>
  <si>
    <t>11 - Bambini w (2015 und jünger)</t>
  </si>
  <si>
    <t>Pia</t>
  </si>
  <si>
    <t>Buschle</t>
  </si>
  <si>
    <t>Zita</t>
  </si>
  <si>
    <t>Hoerschkes</t>
  </si>
  <si>
    <t>13 - Jugendturnerinnen Jhg. 2014 - 2012</t>
  </si>
  <si>
    <t>Kylie</t>
  </si>
  <si>
    <t>Jacoby</t>
  </si>
  <si>
    <t>Tara Mila</t>
  </si>
  <si>
    <t>Richter</t>
  </si>
  <si>
    <t>Zoe</t>
  </si>
  <si>
    <t>Schreiber</t>
  </si>
  <si>
    <t>Sena</t>
  </si>
  <si>
    <t>Tufek</t>
  </si>
  <si>
    <t>Sophia</t>
  </si>
  <si>
    <t>Wild</t>
  </si>
  <si>
    <t>Laetitia</t>
  </si>
  <si>
    <t>Sebert</t>
  </si>
  <si>
    <t>SportVG Feuerbach</t>
  </si>
  <si>
    <t>Luna</t>
  </si>
  <si>
    <t>Holzer</t>
  </si>
  <si>
    <t>Fabian</t>
  </si>
  <si>
    <t>Mader</t>
  </si>
  <si>
    <t>12 - Bambini m (2015 und jünger)</t>
  </si>
  <si>
    <t>Förster</t>
  </si>
  <si>
    <t>Nuria</t>
  </si>
  <si>
    <t>Flemisch</t>
  </si>
  <si>
    <t>Henriette</t>
  </si>
  <si>
    <t>Lehle</t>
  </si>
  <si>
    <t>Tim</t>
  </si>
  <si>
    <t>Kira</t>
  </si>
  <si>
    <t>Heinz</t>
  </si>
  <si>
    <t>Pascal</t>
  </si>
  <si>
    <t>Fotler</t>
  </si>
  <si>
    <t>18 - Turner Jhg. 2007 und älter</t>
  </si>
  <si>
    <t>Mia</t>
  </si>
  <si>
    <t>Moritz</t>
  </si>
  <si>
    <t>Jakob</t>
  </si>
  <si>
    <t>Theresa</t>
  </si>
  <si>
    <t>Munich-Airriders e.V.</t>
  </si>
  <si>
    <t>Annika</t>
  </si>
  <si>
    <t>Amelie</t>
  </si>
  <si>
    <t>Anna</t>
  </si>
  <si>
    <t>Domingues</t>
  </si>
  <si>
    <t>Isabel</t>
  </si>
  <si>
    <t>Dubroy</t>
  </si>
  <si>
    <t>Sarah</t>
  </si>
  <si>
    <t>Pfeiffer</t>
  </si>
  <si>
    <t>Verena</t>
  </si>
  <si>
    <t>Greta</t>
  </si>
  <si>
    <t>Weißer</t>
  </si>
  <si>
    <t>Gerken</t>
  </si>
  <si>
    <t>Max</t>
  </si>
  <si>
    <t>Ritter</t>
  </si>
  <si>
    <t>Schuchardt</t>
  </si>
  <si>
    <t>Felizitas</t>
  </si>
  <si>
    <t>Adam</t>
  </si>
  <si>
    <t>Ben Moussa</t>
  </si>
  <si>
    <t>Jannes</t>
  </si>
  <si>
    <t>Jonas</t>
  </si>
  <si>
    <t>Elias</t>
  </si>
  <si>
    <t>Rietschle</t>
  </si>
  <si>
    <t>Felix</t>
  </si>
  <si>
    <t>Alex</t>
  </si>
  <si>
    <t>Sabol</t>
  </si>
  <si>
    <t>Leni</t>
  </si>
  <si>
    <t>Bossert</t>
  </si>
  <si>
    <t>TV Kieselbronn</t>
  </si>
  <si>
    <t>Joy</t>
  </si>
  <si>
    <t>Poreisz</t>
  </si>
  <si>
    <t>Melina</t>
  </si>
  <si>
    <t>Akbulut</t>
  </si>
  <si>
    <t>Melisa</t>
  </si>
  <si>
    <t>Ronja</t>
  </si>
  <si>
    <t>Burger</t>
  </si>
  <si>
    <t>Thanner</t>
  </si>
  <si>
    <t>SV Illerzell</t>
  </si>
  <si>
    <t xml:space="preserve">Lena </t>
  </si>
  <si>
    <t>Schädle</t>
  </si>
  <si>
    <t>Enya</t>
  </si>
  <si>
    <t>Häberle</t>
  </si>
  <si>
    <t>17 -Turnerinnen Jhg. 2007 und älter</t>
  </si>
  <si>
    <t>Sebastian</t>
  </si>
  <si>
    <t>Kapfer</t>
  </si>
  <si>
    <t>TV Burgberg</t>
  </si>
  <si>
    <t>Arne</t>
  </si>
  <si>
    <t>Trüper</t>
  </si>
  <si>
    <t>Reisinger</t>
  </si>
  <si>
    <t>Florian</t>
  </si>
  <si>
    <t>Tilo</t>
  </si>
  <si>
    <t>Senft</t>
  </si>
  <si>
    <t>ASV Wolfartsweier</t>
  </si>
  <si>
    <t>Emil</t>
  </si>
  <si>
    <t>Nina</t>
  </si>
  <si>
    <t>Shevchuk</t>
  </si>
  <si>
    <t>Koch</t>
  </si>
  <si>
    <t>Robin</t>
  </si>
  <si>
    <t>Rathgeber</t>
  </si>
  <si>
    <t>Emma</t>
  </si>
  <si>
    <t>Pulskamp</t>
  </si>
  <si>
    <t>Julie</t>
  </si>
  <si>
    <t>Gottschalk</t>
  </si>
  <si>
    <t>Rebecca</t>
  </si>
  <si>
    <t>Knieriemen</t>
  </si>
  <si>
    <t>Viktoria</t>
  </si>
  <si>
    <t>Krauß</t>
  </si>
  <si>
    <t>Annamaria</t>
  </si>
  <si>
    <t>Di Paola</t>
  </si>
  <si>
    <t>Alexandra</t>
  </si>
  <si>
    <t>Puruczki</t>
  </si>
  <si>
    <t>Milena</t>
  </si>
  <si>
    <t>Becker</t>
  </si>
  <si>
    <t>TSV 1862 Friedberg</t>
  </si>
  <si>
    <t>Sina</t>
  </si>
  <si>
    <t>Karletshofer</t>
  </si>
  <si>
    <t>Lara</t>
  </si>
  <si>
    <t>Jamie</t>
  </si>
  <si>
    <t>Kastner</t>
  </si>
  <si>
    <t>TV Nöttingen</t>
  </si>
  <si>
    <t>Laila</t>
  </si>
  <si>
    <t>Rübel</t>
  </si>
  <si>
    <t>Hannah</t>
  </si>
  <si>
    <t>Lauszus</t>
  </si>
  <si>
    <t>Katharina</t>
  </si>
  <si>
    <t>Fuhr</t>
  </si>
  <si>
    <t>Kyra</t>
  </si>
  <si>
    <t>Schuhmacher</t>
  </si>
  <si>
    <t>Fabienne</t>
  </si>
  <si>
    <t>Ramsayer</t>
  </si>
  <si>
    <t>Amal</t>
  </si>
  <si>
    <t>Hamameh</t>
  </si>
  <si>
    <t>Friedl</t>
  </si>
  <si>
    <t>Lana</t>
  </si>
  <si>
    <t>Juds</t>
  </si>
  <si>
    <t>Bischoff</t>
  </si>
  <si>
    <t>Amy</t>
  </si>
  <si>
    <t>Landgrafe</t>
  </si>
  <si>
    <t>Lena</t>
  </si>
  <si>
    <t>Noller</t>
  </si>
  <si>
    <t>Wahl</t>
  </si>
  <si>
    <t>Kasar</t>
  </si>
  <si>
    <t>Belazini</t>
  </si>
  <si>
    <t>Violetta</t>
  </si>
  <si>
    <t>Mantik</t>
  </si>
  <si>
    <t>Lisa</t>
  </si>
  <si>
    <t xml:space="preserve">TV Nellingen 1893 e.V. </t>
  </si>
  <si>
    <t>Dobromyr</t>
  </si>
  <si>
    <t>Pypot</t>
  </si>
  <si>
    <t>Paul</t>
  </si>
  <si>
    <t>Voogdt</t>
  </si>
  <si>
    <t>TSV Mannheim von 1846 e.V.</t>
  </si>
  <si>
    <t>Erik</t>
  </si>
  <si>
    <t>Dietzsch</t>
  </si>
  <si>
    <t>Holsing</t>
  </si>
  <si>
    <t>Valeriia</t>
  </si>
  <si>
    <t>Kulish</t>
  </si>
  <si>
    <t>Clara Elise</t>
  </si>
  <si>
    <t>Engelhorn</t>
  </si>
  <si>
    <t>Carlotta</t>
  </si>
  <si>
    <t>Friedrich</t>
  </si>
  <si>
    <t>Emilia</t>
  </si>
  <si>
    <t>Zeimer</t>
  </si>
  <si>
    <t>Tilda Erna</t>
  </si>
  <si>
    <t>Rhein</t>
  </si>
  <si>
    <t>Michelle</t>
  </si>
  <si>
    <t>Hein</t>
  </si>
  <si>
    <t>Georg</t>
  </si>
  <si>
    <t>Bensak</t>
  </si>
  <si>
    <t>TSG Mutterstadt</t>
  </si>
  <si>
    <t>Jana</t>
  </si>
  <si>
    <t>Frosch</t>
  </si>
  <si>
    <t>Joshua</t>
  </si>
  <si>
    <t>Wölfel</t>
  </si>
  <si>
    <t>Leonie</t>
  </si>
  <si>
    <t>Horton</t>
  </si>
  <si>
    <t>Leyser</t>
  </si>
  <si>
    <t>Letizia</t>
  </si>
  <si>
    <t>Santalucia</t>
  </si>
  <si>
    <t>Ilenia</t>
  </si>
  <si>
    <t>Lenya</t>
  </si>
  <si>
    <t>Witte</t>
  </si>
  <si>
    <t>Vogel</t>
  </si>
  <si>
    <t>Paula</t>
  </si>
  <si>
    <t>Müller</t>
  </si>
  <si>
    <t xml:space="preserve">TSV 1880 Neu-Ulm </t>
  </si>
  <si>
    <t>Rummel</t>
  </si>
  <si>
    <t>Samira</t>
  </si>
  <si>
    <t>Liara</t>
  </si>
  <si>
    <t>Buckenheu</t>
  </si>
  <si>
    <t>Kuzey</t>
  </si>
  <si>
    <t>Tikiz</t>
  </si>
  <si>
    <t>Hagenguth</t>
  </si>
  <si>
    <t>Buonanno</t>
  </si>
  <si>
    <t>Walcher</t>
  </si>
  <si>
    <t>Hillmann</t>
  </si>
  <si>
    <t>Martha</t>
  </si>
  <si>
    <t>Heimann</t>
  </si>
  <si>
    <t>TuS Fireflies Spiesen</t>
  </si>
  <si>
    <t>Quinten</t>
  </si>
  <si>
    <t>TV Germania Dillingen</t>
  </si>
  <si>
    <t>Antonia</t>
  </si>
  <si>
    <t>Victoria</t>
  </si>
  <si>
    <t>Pöhland</t>
  </si>
  <si>
    <t>TB St. Johann Saarbrücken</t>
  </si>
  <si>
    <t>Luckas</t>
  </si>
  <si>
    <t>TV St. Ingbert</t>
  </si>
  <si>
    <t xml:space="preserve">Letizia </t>
  </si>
  <si>
    <t>Gremminger</t>
  </si>
  <si>
    <t>Nele</t>
  </si>
  <si>
    <t>Schilling</t>
  </si>
  <si>
    <t>Ilja</t>
  </si>
  <si>
    <t>Merle</t>
  </si>
  <si>
    <t>Buchmann</t>
  </si>
  <si>
    <t>Leelend</t>
  </si>
  <si>
    <t>Stürmer</t>
  </si>
  <si>
    <t>TuS Wiebelskirchen</t>
  </si>
  <si>
    <t>Bastian</t>
  </si>
  <si>
    <t>Neubauer</t>
  </si>
  <si>
    <t>TSV Turnerbund München</t>
  </si>
  <si>
    <t>Meier</t>
  </si>
  <si>
    <t>Malie</t>
  </si>
  <si>
    <t>Marte</t>
  </si>
  <si>
    <t xml:space="preserve">Julika </t>
  </si>
  <si>
    <t>Stark</t>
  </si>
  <si>
    <t>Linda</t>
  </si>
  <si>
    <t>Rosenmüller</t>
  </si>
  <si>
    <t>Alina</t>
  </si>
  <si>
    <t>O'Bryant</t>
  </si>
  <si>
    <t>Marie-Louise</t>
  </si>
  <si>
    <t>Molter</t>
  </si>
  <si>
    <t>Steinmayr</t>
  </si>
  <si>
    <t>Justus</t>
  </si>
  <si>
    <t>Klapdor</t>
  </si>
  <si>
    <t>Nela</t>
  </si>
  <si>
    <t>Knümann</t>
  </si>
  <si>
    <t>Karlotta</t>
  </si>
  <si>
    <t>Bürk</t>
  </si>
  <si>
    <t>SKG Rodgau</t>
  </si>
  <si>
    <t>Louisa</t>
  </si>
  <si>
    <t>Unger</t>
  </si>
  <si>
    <t>Franziska</t>
  </si>
  <si>
    <t>Petek</t>
  </si>
  <si>
    <t>Wessling</t>
  </si>
  <si>
    <t>Nora</t>
  </si>
  <si>
    <t>Wolff</t>
  </si>
  <si>
    <t>Tizian</t>
  </si>
  <si>
    <t>Drews</t>
  </si>
  <si>
    <t>Raphael</t>
  </si>
  <si>
    <t>Heine</t>
  </si>
  <si>
    <t>Stine</t>
  </si>
  <si>
    <t>Reiber</t>
  </si>
  <si>
    <t>Glubrecht</t>
  </si>
  <si>
    <t>Olivia</t>
  </si>
  <si>
    <t>Seyki</t>
  </si>
  <si>
    <t>Svenja</t>
  </si>
  <si>
    <t>Kekeisen</t>
  </si>
  <si>
    <t>Damian</t>
  </si>
  <si>
    <t>Grabrovec</t>
  </si>
  <si>
    <t>Kim</t>
  </si>
  <si>
    <t>Jaschek</t>
  </si>
  <si>
    <t xml:space="preserve">VfL Sindelfingen </t>
  </si>
  <si>
    <t>Maurer</t>
  </si>
  <si>
    <t>Breuning</t>
  </si>
  <si>
    <t>Colin</t>
  </si>
  <si>
    <t>Stefani</t>
  </si>
  <si>
    <t xml:space="preserve">Behringer </t>
  </si>
  <si>
    <t xml:space="preserve">Knäb </t>
  </si>
  <si>
    <t>David</t>
  </si>
  <si>
    <t xml:space="preserve">Zirakadze </t>
  </si>
  <si>
    <t xml:space="preserve">Katharina </t>
  </si>
  <si>
    <t xml:space="preserve">Breuning </t>
  </si>
  <si>
    <t>Diana</t>
  </si>
  <si>
    <t>Sophie</t>
  </si>
  <si>
    <t>TV Gernsbach</t>
  </si>
  <si>
    <t>Rodney</t>
  </si>
  <si>
    <t>Gebicke</t>
  </si>
  <si>
    <t>Indira</t>
  </si>
  <si>
    <t>Häußermann</t>
  </si>
  <si>
    <t>TV Ichenheim</t>
  </si>
  <si>
    <t>Leon</t>
  </si>
  <si>
    <t>Sexauer</t>
  </si>
  <si>
    <t>Estefania</t>
  </si>
  <si>
    <t>Maxima</t>
  </si>
  <si>
    <t>Huber</t>
  </si>
  <si>
    <t>Kaan</t>
  </si>
  <si>
    <t>Erbil</t>
  </si>
  <si>
    <t>Gwyneth</t>
  </si>
  <si>
    <t>Kaschta</t>
  </si>
  <si>
    <t>TV Schaafheim</t>
  </si>
  <si>
    <t>Bachmaier</t>
  </si>
  <si>
    <t>Kiril</t>
  </si>
  <si>
    <t>Mitkov</t>
  </si>
  <si>
    <t>TB Ruit</t>
  </si>
  <si>
    <t>Erika</t>
  </si>
  <si>
    <t>Trif</t>
  </si>
  <si>
    <t>Toebe</t>
  </si>
  <si>
    <t>Plettinger</t>
  </si>
  <si>
    <t>Lang</t>
  </si>
  <si>
    <t>Marie</t>
  </si>
  <si>
    <t>Walz</t>
  </si>
  <si>
    <t>Jan</t>
  </si>
  <si>
    <t>Felde</t>
  </si>
  <si>
    <t>Lina</t>
  </si>
  <si>
    <t>Mühlbauer</t>
  </si>
  <si>
    <t>Strobel</t>
  </si>
  <si>
    <t>Estera</t>
  </si>
  <si>
    <t>Laura</t>
  </si>
  <si>
    <t>Fodor</t>
  </si>
  <si>
    <t>Tamara</t>
  </si>
  <si>
    <t>Anastasia</t>
  </si>
  <si>
    <t>Emmelie</t>
  </si>
  <si>
    <t>Scheibler</t>
  </si>
  <si>
    <t>Johanna</t>
  </si>
  <si>
    <t>Salmen</t>
  </si>
  <si>
    <t>Juliane</t>
  </si>
  <si>
    <t>Moosbrugger</t>
  </si>
  <si>
    <t>Enna</t>
  </si>
  <si>
    <t>Epple</t>
  </si>
  <si>
    <t>Justine</t>
  </si>
  <si>
    <t>Schlosser</t>
  </si>
  <si>
    <t>Sara</t>
  </si>
  <si>
    <t>Schlabschi</t>
  </si>
  <si>
    <t>Heydecke</t>
  </si>
  <si>
    <t>Aurelia</t>
  </si>
  <si>
    <t>Füssel</t>
  </si>
  <si>
    <t>Maican</t>
  </si>
  <si>
    <t>Leonita</t>
  </si>
  <si>
    <t>Busati</t>
  </si>
  <si>
    <t>Valentin</t>
  </si>
  <si>
    <t>Auroa</t>
  </si>
  <si>
    <t>Pisanu</t>
  </si>
  <si>
    <t>Malia</t>
  </si>
  <si>
    <t>Riehmer</t>
  </si>
  <si>
    <t>MTV Stuttgart 1843 e.V.</t>
  </si>
  <si>
    <t>Pflicht/Streichung</t>
  </si>
  <si>
    <t>GivenName</t>
  </si>
  <si>
    <t>Surname</t>
  </si>
  <si>
    <t>DateOfBirth</t>
  </si>
  <si>
    <t>Representing</t>
  </si>
  <si>
    <t>Competition</t>
  </si>
  <si>
    <t>Vorname</t>
  </si>
  <si>
    <t>Nachname</t>
  </si>
  <si>
    <t>Jahrgang</t>
  </si>
  <si>
    <t>Wettkampfklasse</t>
  </si>
  <si>
    <t>P3</t>
  </si>
  <si>
    <t>P4</t>
  </si>
  <si>
    <t>P5</t>
  </si>
  <si>
    <t>P6</t>
  </si>
  <si>
    <t>P7</t>
  </si>
  <si>
    <t>P8c</t>
  </si>
  <si>
    <t>P8b</t>
  </si>
  <si>
    <t>P9</t>
  </si>
  <si>
    <t>keine Teilnahme</t>
  </si>
  <si>
    <t>Pflichtübungen für Wettkampfklassen 11 - 18</t>
  </si>
  <si>
    <t>Kür</t>
  </si>
  <si>
    <t>Ayla</t>
  </si>
  <si>
    <t>Igüs</t>
  </si>
  <si>
    <t>Abgabe der Liste pro Verein bis Di., 18.06.2024 an wettkampfkarte@filder-pokal.de
Bitte im Excel-Format (xlsx) abgeben.</t>
  </si>
  <si>
    <t>Kuhn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</si>
</sst>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4" fillId="2" borderId="0" xfId="0" applyFont="1" applyFill="1"/>
    <xf numFmtId="0" fontId="2" fillId="2" borderId="0" xfId="0" applyFont="1" applyFill="1"/>
    <xf numFmtId="0" fontId="1" fillId="2" borderId="0" xfId="0" applyFont="1" applyFill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695326</xdr:colOff>
      <xdr:row>0</xdr:row>
      <xdr:rowOff>133350</xdr:rowOff>
    </xdr:from>
    <xdr:to>
      <xdr:col>5</xdr:col>
      <xdr:colOff>1971676</xdr:colOff>
      <xdr:row>0</xdr:row>
      <xdr:rowOff>1572161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ECFF651-71DF-66E8-AF4E-4C54EE5DF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6" y="133350"/>
          <a:ext cx="3067050" cy="1438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7"/>
  <sheetViews>
    <sheetView tabSelected="1" workbookViewId="0">
      <selection activeCell="C7" sqref="C7:F7"/>
    </sheetView>
  </sheetViews>
  <sheetFormatPr baseColWidth="10" defaultColWidth="11" defaultRowHeight="15" x14ac:dyDescent="0.25"/>
  <cols>
    <col min="1" max="1" width="4.140625" style="1" customWidth="1"/>
    <col min="2" max="3" width="18.140625" style="1" customWidth="1"/>
    <col min="4" max="4" width="8.7109375" style="1" bestFit="1" customWidth="1"/>
    <col min="5" max="5" width="18.140625" style="1" hidden="1" customWidth="1"/>
    <col min="6" max="6" width="38.5703125" style="1" customWidth="1"/>
    <col min="7" max="7" width="20.42578125" style="1" customWidth="1"/>
    <col min="8" max="16384" width="11" style="1"/>
  </cols>
  <sheetData>
    <row r="1" spans="2:7" ht="133.5" customHeight="1" x14ac:dyDescent="0.25"/>
    <row r="2" spans="2:7" ht="8.25" customHeight="1" x14ac:dyDescent="0.25"/>
    <row r="3" spans="2:7" ht="24" x14ac:dyDescent="0.4">
      <c r="B3" s="2" t="s">
        <v>373</v>
      </c>
    </row>
    <row r="4" spans="2:7" ht="7.5" customHeight="1" x14ac:dyDescent="0.4">
      <c r="B4" s="2"/>
    </row>
    <row r="5" spans="2:7" ht="36" customHeight="1" x14ac:dyDescent="0.25">
      <c r="B5" s="10" t="s">
        <v>377</v>
      </c>
      <c r="C5" s="10"/>
      <c r="D5" s="10"/>
      <c r="E5" s="10"/>
      <c r="F5" s="10"/>
      <c r="G5" s="10"/>
    </row>
    <row r="6" spans="2:7" ht="16.5" customHeight="1" x14ac:dyDescent="0.25"/>
    <row r="7" spans="2:7" ht="21" x14ac:dyDescent="0.35">
      <c r="B7" s="3" t="s">
        <v>0</v>
      </c>
      <c r="C7" s="7"/>
      <c r="D7" s="8"/>
      <c r="E7" s="8"/>
      <c r="F7" s="9"/>
    </row>
    <row r="9" spans="2:7" x14ac:dyDescent="0.25">
      <c r="B9" s="4" t="s">
        <v>360</v>
      </c>
      <c r="C9" s="4" t="s">
        <v>361</v>
      </c>
      <c r="D9" s="4" t="s">
        <v>362</v>
      </c>
      <c r="E9" s="4" t="s">
        <v>0</v>
      </c>
      <c r="F9" s="4" t="s">
        <v>363</v>
      </c>
      <c r="G9" s="4" t="s">
        <v>354</v>
      </c>
    </row>
    <row r="10" spans="2:7" ht="21" customHeight="1" x14ac:dyDescent="0.25">
      <c r="B10" s="5" t="str">
        <f>IF(ROW(B10)-9&lt;=MAX(Tabelle1!$A:$A),VLOOKUP(ROW(B10)-9,Tabelle1!$A:$F,2,FALSE),"")</f>
        <v/>
      </c>
      <c r="C10" s="5" t="str">
        <f>IF(ROW(C10)-9&lt;=MAX(Tabelle1!$A:$A),VLOOKUP(ROW(C10)-9,Tabelle1!$A:$F,3,FALSE),"")</f>
        <v/>
      </c>
      <c r="D10" s="5" t="str">
        <f>IF(ROW(D10)-9&lt;=MAX(Tabelle1!$A:$A),VLOOKUP(ROW(D10)-9,Tabelle1!$A:$F,4,FALSE),"")</f>
        <v/>
      </c>
      <c r="E10" s="5" t="str">
        <f>IF(ROW(E10)-9&lt;=MAX(Tabelle1!$A:$A),VLOOKUP(ROW(E10)-9,Tabelle1!$A:$F,2,FALSE),"")</f>
        <v/>
      </c>
      <c r="F10" s="5" t="str">
        <f>IF(ROW(F10)-9&lt;=MAX(Tabelle1!$A:$A),VLOOKUP(ROW(F10)-9,Tabelle1!$A:$F,6,FALSE),"")</f>
        <v/>
      </c>
      <c r="G10" s="6"/>
    </row>
    <row r="11" spans="2:7" ht="21" customHeight="1" x14ac:dyDescent="0.25">
      <c r="B11" s="5" t="str">
        <f>IF(ROW(B11)-9&lt;=MAX(Tabelle1!A:A),VLOOKUP(ROW(B11)-9,Tabelle1!A:F,2,FALSE),"")</f>
        <v/>
      </c>
      <c r="C11" s="5" t="str">
        <f>IF(ROW(C11)-9&lt;=MAX(Tabelle1!$A:$A),VLOOKUP(ROW(C11)-9,Tabelle1!$A:$F,3,FALSE),"")</f>
        <v/>
      </c>
      <c r="D11" s="5" t="str">
        <f>IF(ROW(D11)-9&lt;=MAX(Tabelle1!$A:$A),VLOOKUP(ROW(D11)-9,Tabelle1!$A:$F,4,FALSE),"")</f>
        <v/>
      </c>
      <c r="E11" s="5" t="str">
        <f>IF(ROW(E11)-9&lt;=MAX(Tabelle1!$A:$A),VLOOKUP(ROW(E11)-9,Tabelle1!$A:$F,2,FALSE),"")</f>
        <v/>
      </c>
      <c r="F11" s="5" t="str">
        <f>IF(ROW(F11)-9&lt;=MAX(Tabelle1!$A:$A),VLOOKUP(ROW(F11)-9,Tabelle1!$A:$F,6,FALSE),"")</f>
        <v/>
      </c>
      <c r="G11" s="6"/>
    </row>
    <row r="12" spans="2:7" ht="21" customHeight="1" x14ac:dyDescent="0.25">
      <c r="B12" s="5" t="str">
        <f>IF(ROW(B12)-9&lt;=MAX(Tabelle1!A:A),VLOOKUP(ROW(B12)-9,Tabelle1!A:F,2,FALSE),"")</f>
        <v/>
      </c>
      <c r="C12" s="5" t="str">
        <f>IF(ROW(C12)-9&lt;=MAX(Tabelle1!$A:$A),VLOOKUP(ROW(C12)-9,Tabelle1!$A:$F,3,FALSE),"")</f>
        <v/>
      </c>
      <c r="D12" s="5" t="str">
        <f>IF(ROW(D12)-9&lt;=MAX(Tabelle1!$A:$A),VLOOKUP(ROW(D12)-9,Tabelle1!$A:$F,4,FALSE),"")</f>
        <v/>
      </c>
      <c r="E12" s="5" t="str">
        <f>IF(ROW(E12)-9&lt;=MAX(Tabelle1!$A:$A),VLOOKUP(ROW(E12)-9,Tabelle1!$A:$F,2,FALSE),"")</f>
        <v/>
      </c>
      <c r="F12" s="5" t="str">
        <f>IF(ROW(F12)-9&lt;=MAX(Tabelle1!$A:$A),VLOOKUP(ROW(F12)-9,Tabelle1!$A:$F,6,FALSE),"")</f>
        <v/>
      </c>
      <c r="G12" s="6"/>
    </row>
    <row r="13" spans="2:7" ht="21" customHeight="1" x14ac:dyDescent="0.25">
      <c r="B13" s="5" t="str">
        <f>IF(ROW(B13)-9&lt;=MAX(Tabelle1!A:A),VLOOKUP(ROW(B13)-9,Tabelle1!A:F,2,FALSE),"")</f>
        <v/>
      </c>
      <c r="C13" s="5" t="str">
        <f>IF(ROW(C13)-9&lt;=MAX(Tabelle1!$A:$A),VLOOKUP(ROW(C13)-9,Tabelle1!$A:$F,3,FALSE),"")</f>
        <v/>
      </c>
      <c r="D13" s="5" t="str">
        <f>IF(ROW(D13)-9&lt;=MAX(Tabelle1!$A:$A),VLOOKUP(ROW(D13)-9,Tabelle1!$A:$F,4,FALSE),"")</f>
        <v/>
      </c>
      <c r="E13" s="5" t="str">
        <f>IF(ROW(E13)-9&lt;=MAX(Tabelle1!$A:$A),VLOOKUP(ROW(E13)-9,Tabelle1!$A:$F,2,FALSE),"")</f>
        <v/>
      </c>
      <c r="F13" s="5" t="str">
        <f>IF(ROW(F13)-9&lt;=MAX(Tabelle1!$A:$A),VLOOKUP(ROW(F13)-9,Tabelle1!$A:$F,6,FALSE),"")</f>
        <v/>
      </c>
      <c r="G13" s="6"/>
    </row>
    <row r="14" spans="2:7" ht="21" customHeight="1" x14ac:dyDescent="0.25">
      <c r="B14" s="5" t="str">
        <f>IF(ROW(B14)-9&lt;=MAX(Tabelle1!A:A),VLOOKUP(ROW(B14)-9,Tabelle1!A:F,2,FALSE),"")</f>
        <v/>
      </c>
      <c r="C14" s="5" t="str">
        <f>IF(ROW(C14)-9&lt;=MAX(Tabelle1!$A:$A),VLOOKUP(ROW(C14)-9,Tabelle1!$A:$F,3,FALSE),"")</f>
        <v/>
      </c>
      <c r="D14" s="5" t="str">
        <f>IF(ROW(D14)-9&lt;=MAX(Tabelle1!$A:$A),VLOOKUP(ROW(D14)-9,Tabelle1!$A:$F,4,FALSE),"")</f>
        <v/>
      </c>
      <c r="E14" s="5" t="str">
        <f>IF(ROW(E14)-9&lt;=MAX(Tabelle1!$A:$A),VLOOKUP(ROW(E14)-9,Tabelle1!$A:$F,2,FALSE),"")</f>
        <v/>
      </c>
      <c r="F14" s="5" t="str">
        <f>IF(ROW(F14)-9&lt;=MAX(Tabelle1!$A:$A),VLOOKUP(ROW(F14)-9,Tabelle1!$A:$F,6,FALSE),"")</f>
        <v/>
      </c>
      <c r="G14" s="6"/>
    </row>
    <row r="15" spans="2:7" ht="21" customHeight="1" x14ac:dyDescent="0.25">
      <c r="B15" s="5" t="str">
        <f>IF(ROW(B15)-9&lt;=MAX(Tabelle1!A:A),VLOOKUP(ROW(B15)-9,Tabelle1!A:F,2,FALSE),"")</f>
        <v/>
      </c>
      <c r="C15" s="5" t="str">
        <f>IF(ROW(C15)-9&lt;=MAX(Tabelle1!$A:$A),VLOOKUP(ROW(C15)-9,Tabelle1!$A:$F,3,FALSE),"")</f>
        <v/>
      </c>
      <c r="D15" s="5" t="str">
        <f>IF(ROW(D15)-9&lt;=MAX(Tabelle1!$A:$A),VLOOKUP(ROW(D15)-9,Tabelle1!$A:$F,4,FALSE),"")</f>
        <v/>
      </c>
      <c r="E15" s="5" t="str">
        <f>IF(ROW(E15)-9&lt;=MAX(Tabelle1!$A:$A),VLOOKUP(ROW(E15)-9,Tabelle1!$A:$F,2,FALSE),"")</f>
        <v/>
      </c>
      <c r="F15" s="5" t="str">
        <f>IF(ROW(F15)-9&lt;=MAX(Tabelle1!$A:$A),VLOOKUP(ROW(F15)-9,Tabelle1!$A:$F,6,FALSE),"")</f>
        <v/>
      </c>
      <c r="G15" s="6"/>
    </row>
    <row r="16" spans="2:7" ht="21" customHeight="1" x14ac:dyDescent="0.25">
      <c r="B16" s="5" t="str">
        <f>IF(ROW(B16)-9&lt;=MAX(Tabelle1!A:A),VLOOKUP(ROW(B16)-9,Tabelle1!A:F,2,FALSE),"")</f>
        <v/>
      </c>
      <c r="C16" s="5" t="str">
        <f>IF(ROW(C16)-9&lt;=MAX(Tabelle1!$A:$A),VLOOKUP(ROW(C16)-9,Tabelle1!$A:$F,3,FALSE),"")</f>
        <v/>
      </c>
      <c r="D16" s="5" t="str">
        <f>IF(ROW(D16)-9&lt;=MAX(Tabelle1!$A:$A),VLOOKUP(ROW(D16)-9,Tabelle1!$A:$F,4,FALSE),"")</f>
        <v/>
      </c>
      <c r="E16" s="5" t="str">
        <f>IF(ROW(E16)-9&lt;=MAX(Tabelle1!$A:$A),VLOOKUP(ROW(E16)-9,Tabelle1!$A:$F,2,FALSE),"")</f>
        <v/>
      </c>
      <c r="F16" s="5" t="str">
        <f>IF(ROW(F16)-9&lt;=MAX(Tabelle1!$A:$A),VLOOKUP(ROW(F16)-9,Tabelle1!$A:$F,6,FALSE),"")</f>
        <v/>
      </c>
      <c r="G16" s="6"/>
    </row>
    <row r="17" spans="2:7" ht="21" customHeight="1" x14ac:dyDescent="0.25">
      <c r="B17" s="5" t="str">
        <f>IF(ROW(B17)-9&lt;=MAX(Tabelle1!A:A),VLOOKUP(ROW(B17)-9,Tabelle1!A:F,2,FALSE),"")</f>
        <v/>
      </c>
      <c r="C17" s="5" t="str">
        <f>IF(ROW(C17)-9&lt;=MAX(Tabelle1!$A:$A),VLOOKUP(ROW(C17)-9,Tabelle1!$A:$F,3,FALSE),"")</f>
        <v/>
      </c>
      <c r="D17" s="5" t="str">
        <f>IF(ROW(D17)-9&lt;=MAX(Tabelle1!$A:$A),VLOOKUP(ROW(D17)-9,Tabelle1!$A:$F,4,FALSE),"")</f>
        <v/>
      </c>
      <c r="E17" s="5" t="str">
        <f>IF(ROW(E17)-9&lt;=MAX(Tabelle1!$A:$A),VLOOKUP(ROW(E17)-9,Tabelle1!$A:$F,2,FALSE),"")</f>
        <v/>
      </c>
      <c r="F17" s="5" t="str">
        <f>IF(ROW(F17)-9&lt;=MAX(Tabelle1!$A:$A),VLOOKUP(ROW(F17)-9,Tabelle1!$A:$F,6,FALSE),"")</f>
        <v/>
      </c>
      <c r="G17" s="6"/>
    </row>
    <row r="18" spans="2:7" ht="21" customHeight="1" x14ac:dyDescent="0.25">
      <c r="B18" s="5" t="str">
        <f>IF(ROW(B18)-9&lt;=MAX(Tabelle1!A:A),VLOOKUP(ROW(B18)-9,Tabelle1!A:F,2,FALSE),"")</f>
        <v/>
      </c>
      <c r="C18" s="5" t="str">
        <f>IF(ROW(C18)-9&lt;=MAX(Tabelle1!$A:$A),VLOOKUP(ROW(C18)-9,Tabelle1!$A:$F,3,FALSE),"")</f>
        <v/>
      </c>
      <c r="D18" s="5" t="str">
        <f>IF(ROW(D18)-9&lt;=MAX(Tabelle1!$A:$A),VLOOKUP(ROW(D18)-9,Tabelle1!$A:$F,4,FALSE),"")</f>
        <v/>
      </c>
      <c r="E18" s="5" t="str">
        <f>IF(ROW(E18)-9&lt;=MAX(Tabelle1!$A:$A),VLOOKUP(ROW(E18)-9,Tabelle1!$A:$F,2,FALSE),"")</f>
        <v/>
      </c>
      <c r="F18" s="5" t="str">
        <f>IF(ROW(F18)-9&lt;=MAX(Tabelle1!$A:$A),VLOOKUP(ROW(F18)-9,Tabelle1!$A:$F,6,FALSE),"")</f>
        <v/>
      </c>
      <c r="G18" s="6"/>
    </row>
    <row r="19" spans="2:7" ht="21" customHeight="1" x14ac:dyDescent="0.25">
      <c r="B19" s="5" t="str">
        <f>IF(ROW(B19)-9&lt;=MAX(Tabelle1!A:A),VLOOKUP(ROW(B19)-9,Tabelle1!A:F,2,FALSE),"")</f>
        <v/>
      </c>
      <c r="C19" s="5" t="str">
        <f>IF(ROW(C19)-9&lt;=MAX(Tabelle1!$A:$A),VLOOKUP(ROW(C19)-9,Tabelle1!$A:$F,3,FALSE),"")</f>
        <v/>
      </c>
      <c r="D19" s="5" t="str">
        <f>IF(ROW(D19)-9&lt;=MAX(Tabelle1!$A:$A),VLOOKUP(ROW(D19)-9,Tabelle1!$A:$F,4,FALSE),"")</f>
        <v/>
      </c>
      <c r="E19" s="5" t="str">
        <f>IF(ROW(E19)-9&lt;=MAX(Tabelle1!$A:$A),VLOOKUP(ROW(E19)-9,Tabelle1!$A:$F,2,FALSE),"")</f>
        <v/>
      </c>
      <c r="F19" s="5" t="str">
        <f>IF(ROW(F19)-9&lt;=MAX(Tabelle1!$A:$A),VLOOKUP(ROW(F19)-9,Tabelle1!$A:$F,6,FALSE),"")</f>
        <v/>
      </c>
      <c r="G19" s="6"/>
    </row>
    <row r="20" spans="2:7" ht="21" customHeight="1" x14ac:dyDescent="0.25">
      <c r="B20" s="5" t="str">
        <f>IF(ROW(B20)-9&lt;=MAX(Tabelle1!A:A),VLOOKUP(ROW(B20)-9,Tabelle1!A:F,2,FALSE),"")</f>
        <v/>
      </c>
      <c r="C20" s="5" t="str">
        <f>IF(ROW(C20)-9&lt;=MAX(Tabelle1!$A:$A),VLOOKUP(ROW(C20)-9,Tabelle1!$A:$F,3,FALSE),"")</f>
        <v/>
      </c>
      <c r="D20" s="5" t="str">
        <f>IF(ROW(D20)-9&lt;=MAX(Tabelle1!$A:$A),VLOOKUP(ROW(D20)-9,Tabelle1!$A:$F,4,FALSE),"")</f>
        <v/>
      </c>
      <c r="E20" s="5" t="str">
        <f>IF(ROW(E20)-9&lt;=MAX(Tabelle1!$A:$A),VLOOKUP(ROW(E20)-9,Tabelle1!$A:$F,2,FALSE),"")</f>
        <v/>
      </c>
      <c r="F20" s="5" t="str">
        <f>IF(ROW(F20)-9&lt;=MAX(Tabelle1!$A:$A),VLOOKUP(ROW(F20)-9,Tabelle1!$A:$F,6,FALSE),"")</f>
        <v/>
      </c>
      <c r="G20" s="6"/>
    </row>
    <row r="21" spans="2:7" ht="21" customHeight="1" x14ac:dyDescent="0.25">
      <c r="B21" s="5" t="str">
        <f>IF(ROW(B21)-9&lt;=MAX(Tabelle1!A:A),VLOOKUP(ROW(B21)-9,Tabelle1!A:F,2,FALSE),"")</f>
        <v/>
      </c>
      <c r="C21" s="5" t="str">
        <f>IF(ROW(C21)-9&lt;=MAX(Tabelle1!$A:$A),VLOOKUP(ROW(C21)-9,Tabelle1!$A:$F,3,FALSE),"")</f>
        <v/>
      </c>
      <c r="D21" s="5" t="str">
        <f>IF(ROW(D21)-9&lt;=MAX(Tabelle1!$A:$A),VLOOKUP(ROW(D21)-9,Tabelle1!$A:$F,4,FALSE),"")</f>
        <v/>
      </c>
      <c r="E21" s="5" t="str">
        <f>IF(ROW(E21)-9&lt;=MAX(Tabelle1!$A:$A),VLOOKUP(ROW(E21)-9,Tabelle1!$A:$F,2,FALSE),"")</f>
        <v/>
      </c>
      <c r="F21" s="5" t="str">
        <f>IF(ROW(F21)-9&lt;=MAX(Tabelle1!$A:$A),VLOOKUP(ROW(F21)-9,Tabelle1!$A:$F,6,FALSE),"")</f>
        <v/>
      </c>
      <c r="G21" s="6"/>
    </row>
    <row r="22" spans="2:7" ht="21" customHeight="1" x14ac:dyDescent="0.25">
      <c r="B22" s="5" t="str">
        <f>IF(ROW(B22)-9&lt;=MAX(Tabelle1!A:A),VLOOKUP(ROW(B22)-9,Tabelle1!A:F,2,FALSE),"")</f>
        <v/>
      </c>
      <c r="C22" s="5" t="str">
        <f>IF(ROW(C22)-9&lt;=MAX(Tabelle1!$A:$A),VLOOKUP(ROW(C22)-9,Tabelle1!$A:$F,3,FALSE),"")</f>
        <v/>
      </c>
      <c r="D22" s="5" t="str">
        <f>IF(ROW(D22)-9&lt;=MAX(Tabelle1!$A:$A),VLOOKUP(ROW(D22)-9,Tabelle1!$A:$F,4,FALSE),"")</f>
        <v/>
      </c>
      <c r="E22" s="5" t="str">
        <f>IF(ROW(E22)-9&lt;=MAX(Tabelle1!$A:$A),VLOOKUP(ROW(E22)-9,Tabelle1!$A:$F,2,FALSE),"")</f>
        <v/>
      </c>
      <c r="F22" s="5" t="str">
        <f>IF(ROW(F22)-9&lt;=MAX(Tabelle1!$A:$A),VLOOKUP(ROW(F22)-9,Tabelle1!$A:$F,6,FALSE),"")</f>
        <v/>
      </c>
      <c r="G22" s="6"/>
    </row>
    <row r="23" spans="2:7" ht="21" customHeight="1" x14ac:dyDescent="0.25">
      <c r="B23" s="5" t="str">
        <f>IF(ROW(B23)-9&lt;=MAX(Tabelle1!A:A),VLOOKUP(ROW(B23)-9,Tabelle1!A:F,2,FALSE),"")</f>
        <v/>
      </c>
      <c r="C23" s="5" t="str">
        <f>IF(ROW(C23)-9&lt;=MAX(Tabelle1!$A:$A),VLOOKUP(ROW(C23)-9,Tabelle1!$A:$F,3,FALSE),"")</f>
        <v/>
      </c>
      <c r="D23" s="5" t="str">
        <f>IF(ROW(D23)-9&lt;=MAX(Tabelle1!$A:$A),VLOOKUP(ROW(D23)-9,Tabelle1!$A:$F,4,FALSE),"")</f>
        <v/>
      </c>
      <c r="E23" s="5" t="str">
        <f>IF(ROW(E23)-9&lt;=MAX(Tabelle1!$A:$A),VLOOKUP(ROW(E23)-9,Tabelle1!$A:$F,2,FALSE),"")</f>
        <v/>
      </c>
      <c r="F23" s="5" t="str">
        <f>IF(ROW(F23)-9&lt;=MAX(Tabelle1!$A:$A),VLOOKUP(ROW(F23)-9,Tabelle1!$A:$F,6,FALSE),"")</f>
        <v/>
      </c>
      <c r="G23" s="6"/>
    </row>
    <row r="24" spans="2:7" ht="21" customHeight="1" x14ac:dyDescent="0.25">
      <c r="B24" s="5" t="str">
        <f>IF(ROW(B24)-9&lt;=MAX(Tabelle1!A:A),VLOOKUP(ROW(B24)-9,Tabelle1!A:F,2,FALSE),"")</f>
        <v/>
      </c>
      <c r="C24" s="5" t="str">
        <f>IF(ROW(C24)-9&lt;=MAX(Tabelle1!$A:$A),VLOOKUP(ROW(C24)-9,Tabelle1!$A:$F,3,FALSE),"")</f>
        <v/>
      </c>
      <c r="D24" s="5" t="str">
        <f>IF(ROW(D24)-9&lt;=MAX(Tabelle1!$A:$A),VLOOKUP(ROW(D24)-9,Tabelle1!$A:$F,4,FALSE),"")</f>
        <v/>
      </c>
      <c r="E24" s="5" t="str">
        <f>IF(ROW(E24)-9&lt;=MAX(Tabelle1!$A:$A),VLOOKUP(ROW(E24)-9,Tabelle1!$A:$F,2,FALSE),"")</f>
        <v/>
      </c>
      <c r="F24" s="5" t="str">
        <f>IF(ROW(F24)-9&lt;=MAX(Tabelle1!$A:$A),VLOOKUP(ROW(F24)-9,Tabelle1!$A:$F,6,FALSE),"")</f>
        <v/>
      </c>
      <c r="G24" s="6"/>
    </row>
    <row r="25" spans="2:7" ht="21" customHeight="1" x14ac:dyDescent="0.25">
      <c r="B25" s="5" t="str">
        <f>IF(ROW(B25)-9&lt;=MAX(Tabelle1!A:A),VLOOKUP(ROW(B25)-9,Tabelle1!A:F,2,FALSE),"")</f>
        <v/>
      </c>
      <c r="C25" s="5" t="str">
        <f>IF(ROW(C25)-9&lt;=MAX(Tabelle1!$A:$A),VLOOKUP(ROW(C25)-9,Tabelle1!$A:$F,3,FALSE),"")</f>
        <v/>
      </c>
      <c r="D25" s="5" t="str">
        <f>IF(ROW(D25)-9&lt;=MAX(Tabelle1!$A:$A),VLOOKUP(ROW(D25)-9,Tabelle1!$A:$F,4,FALSE),"")</f>
        <v/>
      </c>
      <c r="E25" s="5" t="str">
        <f>IF(ROW(E25)-9&lt;=MAX(Tabelle1!$A:$A),VLOOKUP(ROW(E25)-9,Tabelle1!$A:$F,2,FALSE),"")</f>
        <v/>
      </c>
      <c r="F25" s="5" t="str">
        <f>IF(ROW(F25)-9&lt;=MAX(Tabelle1!$A:$A),VLOOKUP(ROW(F25)-9,Tabelle1!$A:$F,6,FALSE),"")</f>
        <v/>
      </c>
      <c r="G25" s="6"/>
    </row>
    <row r="26" spans="2:7" ht="21" customHeight="1" x14ac:dyDescent="0.25">
      <c r="B26" s="5" t="str">
        <f>IF(ROW(B26)-9&lt;=MAX(Tabelle1!A:A),VLOOKUP(ROW(B26)-9,Tabelle1!A:F,2,FALSE),"")</f>
        <v/>
      </c>
      <c r="C26" s="5" t="str">
        <f>IF(ROW(C26)-9&lt;=MAX(Tabelle1!$A:$A),VLOOKUP(ROW(C26)-9,Tabelle1!$A:$F,3,FALSE),"")</f>
        <v/>
      </c>
      <c r="D26" s="5" t="str">
        <f>IF(ROW(D26)-9&lt;=MAX(Tabelle1!$A:$A),VLOOKUP(ROW(D26)-9,Tabelle1!$A:$F,4,FALSE),"")</f>
        <v/>
      </c>
      <c r="E26" s="5" t="str">
        <f>IF(ROW(E26)-9&lt;=MAX(Tabelle1!$A:$A),VLOOKUP(ROW(E26)-9,Tabelle1!$A:$F,2,FALSE),"")</f>
        <v/>
      </c>
      <c r="F26" s="5" t="str">
        <f>IF(ROW(F26)-9&lt;=MAX(Tabelle1!$A:$A),VLOOKUP(ROW(F26)-9,Tabelle1!$A:$F,6,FALSE),"")</f>
        <v/>
      </c>
      <c r="G26" s="6"/>
    </row>
    <row r="27" spans="2:7" ht="21" customHeight="1" x14ac:dyDescent="0.25">
      <c r="B27" s="5" t="str">
        <f>IF(ROW(B27)-9&lt;=MAX(Tabelle1!A:A),VLOOKUP(ROW(B27)-9,Tabelle1!A:F,2,FALSE),"")</f>
        <v/>
      </c>
      <c r="C27" s="5" t="str">
        <f>IF(ROW(C27)-9&lt;=MAX(Tabelle1!$A:$A),VLOOKUP(ROW(C27)-9,Tabelle1!$A:$F,3,FALSE),"")</f>
        <v/>
      </c>
      <c r="D27" s="5" t="str">
        <f>IF(ROW(D27)-9&lt;=MAX(Tabelle1!$A:$A),VLOOKUP(ROW(D27)-9,Tabelle1!$A:$F,4,FALSE),"")</f>
        <v/>
      </c>
      <c r="E27" s="5" t="str">
        <f>IF(ROW(E27)-9&lt;=MAX(Tabelle1!$A:$A),VLOOKUP(ROW(E27)-9,Tabelle1!$A:$F,2,FALSE),"")</f>
        <v/>
      </c>
      <c r="F27" s="5" t="str">
        <f>IF(ROW(F27)-9&lt;=MAX(Tabelle1!$A:$A),VLOOKUP(ROW(F27)-9,Tabelle1!$A:$F,6,FALSE),"")</f>
        <v/>
      </c>
      <c r="G27" s="6"/>
    </row>
    <row r="28" spans="2:7" ht="21" customHeight="1" x14ac:dyDescent="0.25">
      <c r="B28" s="5" t="str">
        <f>IF(ROW(B28)-9&lt;=MAX(Tabelle1!A:A),VLOOKUP(ROW(B28)-9,Tabelle1!A:F,2,FALSE),"")</f>
        <v/>
      </c>
      <c r="C28" s="5" t="str">
        <f>IF(ROW(C28)-9&lt;=MAX(Tabelle1!$A:$A),VLOOKUP(ROW(C28)-9,Tabelle1!$A:$F,3,FALSE),"")</f>
        <v/>
      </c>
      <c r="D28" s="5" t="str">
        <f>IF(ROW(D28)-9&lt;=MAX(Tabelle1!$A:$A),VLOOKUP(ROW(D28)-9,Tabelle1!$A:$F,4,FALSE),"")</f>
        <v/>
      </c>
      <c r="E28" s="5" t="str">
        <f>IF(ROW(E28)-9&lt;=MAX(Tabelle1!$A:$A),VLOOKUP(ROW(E28)-9,Tabelle1!$A:$F,2,FALSE),"")</f>
        <v/>
      </c>
      <c r="F28" s="5" t="str">
        <f>IF(ROW(F28)-9&lt;=MAX(Tabelle1!$A:$A),VLOOKUP(ROW(F28)-9,Tabelle1!$A:$F,6,FALSE),"")</f>
        <v/>
      </c>
      <c r="G28" s="6"/>
    </row>
    <row r="29" spans="2:7" ht="21" customHeight="1" x14ac:dyDescent="0.25">
      <c r="B29" s="5" t="str">
        <f>IF(ROW(B29)-9&lt;=MAX(Tabelle1!A:A),VLOOKUP(ROW(B29)-9,Tabelle1!A:F,2,FALSE),"")</f>
        <v/>
      </c>
      <c r="C29" s="5" t="str">
        <f>IF(ROW(C29)-9&lt;=MAX(Tabelle1!$A:$A),VLOOKUP(ROW(C29)-9,Tabelle1!$A:$F,3,FALSE),"")</f>
        <v/>
      </c>
      <c r="D29" s="5" t="str">
        <f>IF(ROW(D29)-9&lt;=MAX(Tabelle1!$A:$A),VLOOKUP(ROW(D29)-9,Tabelle1!$A:$F,4,FALSE),"")</f>
        <v/>
      </c>
      <c r="E29" s="5" t="str">
        <f>IF(ROW(E29)-9&lt;=MAX(Tabelle1!$A:$A),VLOOKUP(ROW(E29)-9,Tabelle1!$A:$F,2,FALSE),"")</f>
        <v/>
      </c>
      <c r="F29" s="5" t="str">
        <f>IF(ROW(F29)-9&lt;=MAX(Tabelle1!$A:$A),VLOOKUP(ROW(F29)-9,Tabelle1!$A:$F,6,FALSE),"")</f>
        <v/>
      </c>
      <c r="G29" s="6"/>
    </row>
    <row r="30" spans="2:7" ht="21" customHeight="1" x14ac:dyDescent="0.25">
      <c r="B30" s="5" t="str">
        <f>IF(ROW(B30)-9&lt;=MAX(Tabelle1!A:A),VLOOKUP(ROW(B30)-9,Tabelle1!A:F,2,FALSE),"")</f>
        <v/>
      </c>
      <c r="C30" s="5" t="str">
        <f>IF(ROW(C30)-9&lt;=MAX(Tabelle1!$A:$A),VLOOKUP(ROW(C30)-9,Tabelle1!$A:$F,3,FALSE),"")</f>
        <v/>
      </c>
      <c r="D30" s="5" t="str">
        <f>IF(ROW(D30)-9&lt;=MAX(Tabelle1!$A:$A),VLOOKUP(ROW(D30)-9,Tabelle1!$A:$F,4,FALSE),"")</f>
        <v/>
      </c>
      <c r="E30" s="5" t="str">
        <f>IF(ROW(E30)-9&lt;=MAX(Tabelle1!$A:$A),VLOOKUP(ROW(E30)-9,Tabelle1!$A:$F,2,FALSE),"")</f>
        <v/>
      </c>
      <c r="F30" s="5" t="str">
        <f>IF(ROW(F30)-9&lt;=MAX(Tabelle1!$A:$A),VLOOKUP(ROW(F30)-9,Tabelle1!$A:$F,6,FALSE),"")</f>
        <v/>
      </c>
      <c r="G30" s="6"/>
    </row>
    <row r="31" spans="2:7" ht="21" customHeight="1" x14ac:dyDescent="0.25">
      <c r="B31" s="5" t="str">
        <f>IF(ROW(B31)-9&lt;=MAX(Tabelle1!A:A),VLOOKUP(ROW(B31)-9,Tabelle1!A:F,2,FALSE),"")</f>
        <v/>
      </c>
      <c r="C31" s="5" t="str">
        <f>IF(ROW(C31)-9&lt;=MAX(Tabelle1!$A:$A),VLOOKUP(ROW(C31)-9,Tabelle1!$A:$F,3,FALSE),"")</f>
        <v/>
      </c>
      <c r="D31" s="5" t="str">
        <f>IF(ROW(D31)-9&lt;=MAX(Tabelle1!$A:$A),VLOOKUP(ROW(D31)-9,Tabelle1!$A:$F,4,FALSE),"")</f>
        <v/>
      </c>
      <c r="E31" s="5" t="str">
        <f>IF(ROW(E31)-9&lt;=MAX(Tabelle1!$A:$A),VLOOKUP(ROW(E31)-9,Tabelle1!$A:$F,2,FALSE),"")</f>
        <v/>
      </c>
      <c r="F31" s="5" t="str">
        <f>IF(ROW(F31)-9&lt;=MAX(Tabelle1!$A:$A),VLOOKUP(ROW(F31)-9,Tabelle1!$A:$F,6,FALSE),"")</f>
        <v/>
      </c>
      <c r="G31" s="6"/>
    </row>
    <row r="32" spans="2:7" ht="21" customHeight="1" x14ac:dyDescent="0.25">
      <c r="B32" s="5" t="str">
        <f>IF(ROW(B32)-9&lt;=MAX(Tabelle1!A:A),VLOOKUP(ROW(B32)-9,Tabelle1!A:F,2,FALSE),"")</f>
        <v/>
      </c>
      <c r="C32" s="5" t="str">
        <f>IF(ROW(C32)-9&lt;=MAX(Tabelle1!$A:$A),VLOOKUP(ROW(C32)-9,Tabelle1!$A:$F,3,FALSE),"")</f>
        <v/>
      </c>
      <c r="D32" s="5" t="str">
        <f>IF(ROW(D32)-9&lt;=MAX(Tabelle1!$A:$A),VLOOKUP(ROW(D32)-9,Tabelle1!$A:$F,4,FALSE),"")</f>
        <v/>
      </c>
      <c r="E32" s="5" t="str">
        <f>IF(ROW(E32)-9&lt;=MAX(Tabelle1!$A:$A),VLOOKUP(ROW(E32)-9,Tabelle1!$A:$F,2,FALSE),"")</f>
        <v/>
      </c>
      <c r="F32" s="5" t="str">
        <f>IF(ROW(F32)-9&lt;=MAX(Tabelle1!$A:$A),VLOOKUP(ROW(F32)-9,Tabelle1!$A:$F,6,FALSE),"")</f>
        <v/>
      </c>
      <c r="G32" s="6"/>
    </row>
    <row r="33" spans="2:7" ht="21" customHeight="1" x14ac:dyDescent="0.25">
      <c r="B33" s="5" t="str">
        <f>IF(ROW(B33)-9&lt;=MAX(Tabelle1!A:A),VLOOKUP(ROW(B33)-9,Tabelle1!A:F,2,FALSE),"")</f>
        <v/>
      </c>
      <c r="C33" s="5" t="str">
        <f>IF(ROW(C33)-9&lt;=MAX(Tabelle1!$A:$A),VLOOKUP(ROW(C33)-9,Tabelle1!$A:$F,3,FALSE),"")</f>
        <v/>
      </c>
      <c r="D33" s="5" t="str">
        <f>IF(ROW(D33)-9&lt;=MAX(Tabelle1!$A:$A),VLOOKUP(ROW(D33)-9,Tabelle1!$A:$F,4,FALSE),"")</f>
        <v/>
      </c>
      <c r="E33" s="5" t="str">
        <f>IF(ROW(E33)-9&lt;=MAX(Tabelle1!$A:$A),VLOOKUP(ROW(E33)-9,Tabelle1!$A:$F,2,FALSE),"")</f>
        <v/>
      </c>
      <c r="F33" s="5" t="str">
        <f>IF(ROW(F33)-9&lt;=MAX(Tabelle1!$A:$A),VLOOKUP(ROW(F33)-9,Tabelle1!$A:$F,6,FALSE),"")</f>
        <v/>
      </c>
      <c r="G33" s="6"/>
    </row>
    <row r="34" spans="2:7" ht="21" customHeight="1" x14ac:dyDescent="0.25">
      <c r="B34" s="5" t="str">
        <f>IF(ROW(B34)-9&lt;=MAX(Tabelle1!A:A),VLOOKUP(ROW(B34)-9,Tabelle1!A:F,2,FALSE),"")</f>
        <v/>
      </c>
      <c r="C34" s="5" t="str">
        <f>IF(ROW(C34)-9&lt;=MAX(Tabelle1!$A:$A),VLOOKUP(ROW(C34)-9,Tabelle1!$A:$F,3,FALSE),"")</f>
        <v/>
      </c>
      <c r="D34" s="5" t="str">
        <f>IF(ROW(D34)-9&lt;=MAX(Tabelle1!$A:$A),VLOOKUP(ROW(D34)-9,Tabelle1!$A:$F,4,FALSE),"")</f>
        <v/>
      </c>
      <c r="E34" s="5" t="str">
        <f>IF(ROW(E34)-9&lt;=MAX(Tabelle1!$A:$A),VLOOKUP(ROW(E34)-9,Tabelle1!$A:$F,2,FALSE),"")</f>
        <v/>
      </c>
      <c r="F34" s="5" t="str">
        <f>IF(ROW(F34)-9&lt;=MAX(Tabelle1!$A:$A),VLOOKUP(ROW(F34)-9,Tabelle1!$A:$F,6,FALSE),"")</f>
        <v/>
      </c>
      <c r="G34" s="6"/>
    </row>
    <row r="35" spans="2:7" ht="21" customHeight="1" x14ac:dyDescent="0.25">
      <c r="B35" s="5" t="str">
        <f>IF(ROW(B35)-9&lt;=MAX(Tabelle1!A:A),VLOOKUP(ROW(B35)-9,Tabelle1!A:F,2,FALSE),"")</f>
        <v/>
      </c>
      <c r="C35" s="5" t="str">
        <f>IF(ROW(C35)-9&lt;=MAX(Tabelle1!$A:$A),VLOOKUP(ROW(C35)-9,Tabelle1!$A:$F,3,FALSE),"")</f>
        <v/>
      </c>
      <c r="D35" s="5" t="str">
        <f>IF(ROW(D35)-9&lt;=MAX(Tabelle1!$A:$A),VLOOKUP(ROW(D35)-9,Tabelle1!$A:$F,4,FALSE),"")</f>
        <v/>
      </c>
      <c r="E35" s="5" t="str">
        <f>IF(ROW(E35)-9&lt;=MAX(Tabelle1!$A:$A),VLOOKUP(ROW(E35)-9,Tabelle1!$A:$F,2,FALSE),"")</f>
        <v/>
      </c>
      <c r="F35" s="5" t="str">
        <f>IF(ROW(F35)-9&lt;=MAX(Tabelle1!$A:$A),VLOOKUP(ROW(F35)-9,Tabelle1!$A:$F,6,FALSE),"")</f>
        <v/>
      </c>
      <c r="G35" s="6"/>
    </row>
    <row r="36" spans="2:7" ht="21" customHeight="1" x14ac:dyDescent="0.25">
      <c r="B36" s="5" t="str">
        <f>IF(ROW(B36)-9&lt;=MAX(Tabelle1!A:A),VLOOKUP(ROW(B36)-9,Tabelle1!A:F,2,FALSE),"")</f>
        <v/>
      </c>
      <c r="C36" s="5" t="str">
        <f>IF(ROW(C36)-9&lt;=MAX(Tabelle1!$A:$A),VLOOKUP(ROW(C36)-9,Tabelle1!$A:$F,3,FALSE),"")</f>
        <v/>
      </c>
      <c r="D36" s="5" t="str">
        <f>IF(ROW(D36)-9&lt;=MAX(Tabelle1!$A:$A),VLOOKUP(ROW(D36)-9,Tabelle1!$A:$F,4,FALSE),"")</f>
        <v/>
      </c>
      <c r="E36" s="5" t="str">
        <f>IF(ROW(E36)-9&lt;=MAX(Tabelle1!$A:$A),VLOOKUP(ROW(E36)-9,Tabelle1!$A:$F,2,FALSE),"")</f>
        <v/>
      </c>
      <c r="F36" s="5" t="str">
        <f>IF(ROW(F36)-9&lt;=MAX(Tabelle1!$A:$A),VLOOKUP(ROW(F36)-9,Tabelle1!$A:$F,6,FALSE),"")</f>
        <v/>
      </c>
      <c r="G36" s="6"/>
    </row>
    <row r="37" spans="2:7" ht="21" customHeight="1" x14ac:dyDescent="0.25">
      <c r="B37" s="5" t="str">
        <f>IF(ROW(B37)-9&lt;=MAX(Tabelle1!A:A),VLOOKUP(ROW(B37)-9,Tabelle1!A:F,2,FALSE),"")</f>
        <v/>
      </c>
      <c r="C37" s="5" t="str">
        <f>IF(ROW(C37)-9&lt;=MAX(Tabelle1!$A:$A),VLOOKUP(ROW(C37)-9,Tabelle1!$A:$F,3,FALSE),"")</f>
        <v/>
      </c>
      <c r="D37" s="5" t="str">
        <f>IF(ROW(D37)-9&lt;=MAX(Tabelle1!$A:$A),VLOOKUP(ROW(D37)-9,Tabelle1!$A:$F,4,FALSE),"")</f>
        <v/>
      </c>
      <c r="E37" s="5" t="str">
        <f>IF(ROW(E37)-9&lt;=MAX(Tabelle1!$A:$A),VLOOKUP(ROW(E37)-9,Tabelle1!$A:$F,2,FALSE),"")</f>
        <v/>
      </c>
      <c r="F37" s="5" t="str">
        <f>IF(ROW(F37)-9&lt;=MAX(Tabelle1!$A:$A),VLOOKUP(ROW(F37)-9,Tabelle1!$A:$F,6,FALSE),"")</f>
        <v/>
      </c>
      <c r="G37" s="6"/>
    </row>
  </sheetData>
  <sheetProtection algorithmName="SHA-512" hashValue="PDgDivPH//e03imdtz+AZ7Wu1baLWFpfjmNVq5fUCdi5yNOUTg3iOi0gDTAe94WdHAG6H1YPo4BXOHtXTbbTSA==" saltValue="sKqYhuSIR8JV7tZFyjQFlQ==" spinCount="100000" sheet="1" objects="1" scenarios="1" selectLockedCells="1"/>
  <mergeCells count="2">
    <mergeCell ref="C7:F7"/>
    <mergeCell ref="B5:G5"/>
  </mergeCells>
  <pageMargins left="0.7" right="0.7" top="0.78740157499999996" bottom="0.78740157499999996" header="0.3" footer="0.3"/>
  <pageSetup paperSize="9" scale="8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Tabelle1!$M$4:$M$30</xm:f>
          </x14:formula1>
          <xm:sqref>C7:F7</xm:sqref>
        </x14:dataValidation>
        <x14:dataValidation type="list" allowBlank="1" showInputMessage="1" showErrorMessage="1" xr:uid="{00000000-0002-0000-0000-000001000000}">
          <x14:formula1>
            <xm:f>Tabelle1!$Q$4:$Q$14</xm:f>
          </x14:formula1>
          <xm:sqref>G10:G37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193"/>
  <sheetViews>
    <sheetView topLeftCell="A145" workbookViewId="0">
      <selection activeCell="D167" sqref="D167"/>
    </sheetView>
  </sheetViews>
  <sheetFormatPr baseColWidth="10" defaultRowHeight="15" x14ac:dyDescent="0.25"/>
  <cols>
    <col min="2" max="2" width="13" customWidth="1"/>
    <col min="3" max="3" width="13.28515625" customWidth="1"/>
    <col min="4" max="4" width="13.5703125" customWidth="1"/>
    <col min="5" max="5" width="26" bestFit="1" customWidth="1"/>
    <col min="6" max="6" width="35.42578125" bestFit="1" customWidth="1"/>
  </cols>
  <sheetData>
    <row r="3" spans="1:17" x14ac:dyDescent="0.25">
      <c r="B3" t="s">
        <v>0</v>
      </c>
      <c r="C3" t="s">
        <v>111</v>
      </c>
    </row>
    <row r="4" spans="1:17" x14ac:dyDescent="0.25">
      <c r="B4" t="s">
        <v>355</v>
      </c>
      <c r="C4" t="s">
        <v>356</v>
      </c>
      <c r="D4" t="s">
        <v>357</v>
      </c>
      <c r="E4" t="s">
        <v>358</v>
      </c>
      <c r="F4" t="s">
        <v>359</v>
      </c>
    </row>
    <row r="5" spans="1:17" x14ac:dyDescent="0.25">
      <c r="A5">
        <f>IF(Verein=E5,MAX(A$4:A4)+1,0)</f>
        <v>0</v>
      </c>
      <c r="B5" t="s">
        <v>19</v>
      </c>
      <c r="C5" t="s">
        <v>16</v>
      </c>
      <c r="D5">
        <v>2015</v>
      </c>
      <c r="E5" t="s">
        <v>17</v>
      </c>
      <c r="F5" t="s">
        <v>20</v>
      </c>
      <c r="M5" t="s">
        <v>111</v>
      </c>
      <c r="Q5" t="s">
        <v>364</v>
      </c>
    </row>
    <row r="6" spans="1:17" x14ac:dyDescent="0.25">
      <c r="A6">
        <f>IF(Verein=E6,MAX(A$4:A5)+1,0)</f>
        <v>0</v>
      </c>
      <c r="B6" t="s">
        <v>255</v>
      </c>
      <c r="C6" t="s">
        <v>256</v>
      </c>
      <c r="D6">
        <v>2015</v>
      </c>
      <c r="E6" t="s">
        <v>257</v>
      </c>
      <c r="F6" t="s">
        <v>20</v>
      </c>
      <c r="M6" t="s">
        <v>59</v>
      </c>
      <c r="Q6" t="s">
        <v>365</v>
      </c>
    </row>
    <row r="7" spans="1:17" x14ac:dyDescent="0.25">
      <c r="A7">
        <f>IF(Verein=E7,MAX(A$4:A6)+1,0)</f>
        <v>0</v>
      </c>
      <c r="B7" t="s">
        <v>258</v>
      </c>
      <c r="C7" t="s">
        <v>256</v>
      </c>
      <c r="D7">
        <v>2015</v>
      </c>
      <c r="E7" t="s">
        <v>257</v>
      </c>
      <c r="F7" t="s">
        <v>20</v>
      </c>
      <c r="M7" t="s">
        <v>353</v>
      </c>
      <c r="Q7" t="s">
        <v>366</v>
      </c>
    </row>
    <row r="8" spans="1:17" x14ac:dyDescent="0.25">
      <c r="A8">
        <f>IF(Verein=E8,MAX(A$4:A7)+1,0)</f>
        <v>0</v>
      </c>
      <c r="B8" t="s">
        <v>346</v>
      </c>
      <c r="C8" t="s">
        <v>347</v>
      </c>
      <c r="D8">
        <v>2016</v>
      </c>
      <c r="E8" t="s">
        <v>312</v>
      </c>
      <c r="F8" t="s">
        <v>20</v>
      </c>
      <c r="M8" t="s">
        <v>257</v>
      </c>
      <c r="Q8" t="s">
        <v>367</v>
      </c>
    </row>
    <row r="9" spans="1:17" x14ac:dyDescent="0.25">
      <c r="A9">
        <f>IF(Verein=E9,MAX(A$4:A8)+1,0)</f>
        <v>0</v>
      </c>
      <c r="B9" t="s">
        <v>21</v>
      </c>
      <c r="C9" t="s">
        <v>22</v>
      </c>
      <c r="D9">
        <v>2016</v>
      </c>
      <c r="E9" t="s">
        <v>17</v>
      </c>
      <c r="F9" t="s">
        <v>20</v>
      </c>
      <c r="M9" t="s">
        <v>38</v>
      </c>
      <c r="Q9" t="s">
        <v>368</v>
      </c>
    </row>
    <row r="10" spans="1:17" x14ac:dyDescent="0.25">
      <c r="A10">
        <f>IF(Verein=E10,MAX(A$4:A9)+1,0)</f>
        <v>0</v>
      </c>
      <c r="B10" t="s">
        <v>62</v>
      </c>
      <c r="C10" t="s">
        <v>63</v>
      </c>
      <c r="D10">
        <v>2015</v>
      </c>
      <c r="E10" t="s">
        <v>59</v>
      </c>
      <c r="F10" t="s">
        <v>20</v>
      </c>
      <c r="M10" t="s">
        <v>96</v>
      </c>
      <c r="Q10" t="s">
        <v>369</v>
      </c>
    </row>
    <row r="11" spans="1:17" x14ac:dyDescent="0.25">
      <c r="A11">
        <f>IF(Verein=E11,MAX(A$4:A10)+1,0)</f>
        <v>0</v>
      </c>
      <c r="B11" t="s">
        <v>64</v>
      </c>
      <c r="C11" t="s">
        <v>65</v>
      </c>
      <c r="D11">
        <v>2015</v>
      </c>
      <c r="E11" t="s">
        <v>59</v>
      </c>
      <c r="F11" t="s">
        <v>20</v>
      </c>
      <c r="M11" t="s">
        <v>312</v>
      </c>
      <c r="Q11" t="s">
        <v>370</v>
      </c>
    </row>
    <row r="12" spans="1:17" x14ac:dyDescent="0.25">
      <c r="A12">
        <f>IF(Verein=E12,MAX(A$4:A11)+1,0)</f>
        <v>0</v>
      </c>
      <c r="B12" t="s">
        <v>343</v>
      </c>
      <c r="C12" t="s">
        <v>344</v>
      </c>
      <c r="D12">
        <v>2017</v>
      </c>
      <c r="E12" t="s">
        <v>312</v>
      </c>
      <c r="F12" t="s">
        <v>20</v>
      </c>
      <c r="M12" t="s">
        <v>223</v>
      </c>
      <c r="Q12" t="s">
        <v>371</v>
      </c>
    </row>
    <row r="13" spans="1:17" x14ac:dyDescent="0.25">
      <c r="A13">
        <f>IF(Verein=E13,MAX(A$4:A12)+1,0)</f>
        <v>0</v>
      </c>
      <c r="B13" t="s">
        <v>215</v>
      </c>
      <c r="C13" t="s">
        <v>216</v>
      </c>
      <c r="D13">
        <v>2015</v>
      </c>
      <c r="E13" t="s">
        <v>217</v>
      </c>
      <c r="F13" t="s">
        <v>20</v>
      </c>
      <c r="M13" t="s">
        <v>17</v>
      </c>
      <c r="Q13" t="s">
        <v>374</v>
      </c>
    </row>
    <row r="14" spans="1:17" x14ac:dyDescent="0.25">
      <c r="A14">
        <f>IF(Verein=E14,MAX(A$4:A13)+1,0)</f>
        <v>0</v>
      </c>
      <c r="B14" t="s">
        <v>39</v>
      </c>
      <c r="C14" t="s">
        <v>40</v>
      </c>
      <c r="D14">
        <v>2015</v>
      </c>
      <c r="E14" t="s">
        <v>38</v>
      </c>
      <c r="F14" t="s">
        <v>20</v>
      </c>
      <c r="M14" t="s">
        <v>188</v>
      </c>
      <c r="Q14" t="s">
        <v>372</v>
      </c>
    </row>
    <row r="15" spans="1:17" x14ac:dyDescent="0.25">
      <c r="A15">
        <f>IF(Verein=E15,MAX(A$4:A14)+1,0)</f>
        <v>0</v>
      </c>
      <c r="B15" t="s">
        <v>26</v>
      </c>
      <c r="C15" t="s">
        <v>27</v>
      </c>
      <c r="D15">
        <v>2017</v>
      </c>
      <c r="E15" t="s">
        <v>17</v>
      </c>
      <c r="F15" t="s">
        <v>20</v>
      </c>
      <c r="M15" t="s">
        <v>132</v>
      </c>
    </row>
    <row r="16" spans="1:17" x14ac:dyDescent="0.25">
      <c r="A16">
        <f>IF(Verein=E16,MAX(A$4:A15)+1,0)</f>
        <v>0</v>
      </c>
      <c r="B16" t="s">
        <v>292</v>
      </c>
      <c r="C16" t="s">
        <v>317</v>
      </c>
      <c r="D16">
        <v>2015</v>
      </c>
      <c r="E16" t="s">
        <v>312</v>
      </c>
      <c r="F16" t="s">
        <v>20</v>
      </c>
      <c r="M16" t="s">
        <v>204</v>
      </c>
    </row>
    <row r="17" spans="1:13" x14ac:dyDescent="0.25">
      <c r="A17">
        <f>IF(Verein=E17,MAX(A$4:A16)+1,0)</f>
        <v>0</v>
      </c>
      <c r="B17" t="s">
        <v>291</v>
      </c>
      <c r="C17" t="s">
        <v>345</v>
      </c>
      <c r="D17">
        <v>2017</v>
      </c>
      <c r="E17" t="s">
        <v>312</v>
      </c>
      <c r="F17" t="s">
        <v>20</v>
      </c>
      <c r="M17" t="s">
        <v>170</v>
      </c>
    </row>
    <row r="18" spans="1:13" x14ac:dyDescent="0.25">
      <c r="A18">
        <f>IF(Verein=E18,MAX(A$4:A17)+1,0)</f>
        <v>0</v>
      </c>
      <c r="B18" t="s">
        <v>162</v>
      </c>
      <c r="C18" t="s">
        <v>163</v>
      </c>
      <c r="D18">
        <v>2016</v>
      </c>
      <c r="E18" t="s">
        <v>138</v>
      </c>
      <c r="F18" t="s">
        <v>20</v>
      </c>
      <c r="M18" t="s">
        <v>238</v>
      </c>
    </row>
    <row r="19" spans="1:13" x14ac:dyDescent="0.25">
      <c r="A19">
        <f>IF(Verein=E19,MAX(A$4:A18)+1,0)</f>
        <v>0</v>
      </c>
      <c r="B19" t="s">
        <v>90</v>
      </c>
      <c r="C19" t="s">
        <v>203</v>
      </c>
      <c r="D19">
        <v>2016</v>
      </c>
      <c r="E19" t="s">
        <v>204</v>
      </c>
      <c r="F19" t="s">
        <v>20</v>
      </c>
      <c r="M19" t="s">
        <v>217</v>
      </c>
    </row>
    <row r="20" spans="1:13" x14ac:dyDescent="0.25">
      <c r="A20">
        <f>IF(Verein=E20,MAX(A$4:A19)+1,0)</f>
        <v>0</v>
      </c>
      <c r="B20" t="s">
        <v>260</v>
      </c>
      <c r="C20" t="s">
        <v>261</v>
      </c>
      <c r="D20">
        <v>2015</v>
      </c>
      <c r="E20" t="s">
        <v>257</v>
      </c>
      <c r="F20" t="s">
        <v>20</v>
      </c>
      <c r="M20" t="s">
        <v>235</v>
      </c>
    </row>
    <row r="21" spans="1:13" x14ac:dyDescent="0.25">
      <c r="A21">
        <f>IF(Verein=E21,MAX(A$4:A20)+1,0)</f>
        <v>0</v>
      </c>
      <c r="B21" t="s">
        <v>66</v>
      </c>
      <c r="C21" t="s">
        <v>67</v>
      </c>
      <c r="D21">
        <v>2017</v>
      </c>
      <c r="E21" t="s">
        <v>59</v>
      </c>
      <c r="F21" t="s">
        <v>20</v>
      </c>
      <c r="M21" t="s">
        <v>104</v>
      </c>
    </row>
    <row r="22" spans="1:13" x14ac:dyDescent="0.25">
      <c r="A22">
        <f>IF(Verein=E22,MAX(A$4:A21)+1,0)</f>
        <v>0</v>
      </c>
      <c r="B22" t="s">
        <v>68</v>
      </c>
      <c r="C22" t="s">
        <v>67</v>
      </c>
      <c r="D22">
        <v>2016</v>
      </c>
      <c r="E22" t="s">
        <v>59</v>
      </c>
      <c r="F22" t="s">
        <v>20</v>
      </c>
      <c r="M22" t="s">
        <v>219</v>
      </c>
    </row>
    <row r="23" spans="1:13" x14ac:dyDescent="0.25">
      <c r="A23">
        <f>IF(Verein=E23,MAX(A$4:A22)+1,0)</f>
        <v>0</v>
      </c>
      <c r="B23" t="s">
        <v>349</v>
      </c>
      <c r="C23" t="s">
        <v>350</v>
      </c>
      <c r="D23">
        <v>2016</v>
      </c>
      <c r="E23" t="s">
        <v>312</v>
      </c>
      <c r="F23" t="s">
        <v>20</v>
      </c>
      <c r="M23" t="s">
        <v>293</v>
      </c>
    </row>
    <row r="24" spans="1:13" x14ac:dyDescent="0.25">
      <c r="A24">
        <f>IF(Verein=E24,MAX(A$4:A23)+1,0)</f>
        <v>0</v>
      </c>
      <c r="B24" t="s">
        <v>157</v>
      </c>
      <c r="C24" t="s">
        <v>316</v>
      </c>
      <c r="D24">
        <v>2015</v>
      </c>
      <c r="E24" t="s">
        <v>312</v>
      </c>
      <c r="F24" t="s">
        <v>20</v>
      </c>
      <c r="M24" t="s">
        <v>298</v>
      </c>
    </row>
    <row r="25" spans="1:13" x14ac:dyDescent="0.25">
      <c r="A25">
        <f>IF(Verein=E25,MAX(A$4:A24)+1,0)</f>
        <v>0</v>
      </c>
      <c r="B25" t="s">
        <v>58</v>
      </c>
      <c r="C25" t="s">
        <v>218</v>
      </c>
      <c r="D25">
        <v>2015</v>
      </c>
      <c r="E25" t="s">
        <v>219</v>
      </c>
      <c r="F25" t="s">
        <v>20</v>
      </c>
      <c r="M25" t="s">
        <v>87</v>
      </c>
    </row>
    <row r="26" spans="1:13" x14ac:dyDescent="0.25">
      <c r="A26">
        <f>IF(Verein=E26,MAX(A$4:A25)+1,0)</f>
        <v>0</v>
      </c>
      <c r="B26" t="s">
        <v>182</v>
      </c>
      <c r="C26" t="s">
        <v>183</v>
      </c>
      <c r="D26">
        <v>2015</v>
      </c>
      <c r="E26" t="s">
        <v>170</v>
      </c>
      <c r="F26" t="s">
        <v>20</v>
      </c>
      <c r="M26" t="s">
        <v>165</v>
      </c>
    </row>
    <row r="27" spans="1:13" x14ac:dyDescent="0.25">
      <c r="A27">
        <f>IF(Verein=E27,MAX(A$4:A26)+1,0)</f>
        <v>0</v>
      </c>
      <c r="B27" t="s">
        <v>351</v>
      </c>
      <c r="C27" t="s">
        <v>352</v>
      </c>
      <c r="D27">
        <v>2017</v>
      </c>
      <c r="E27" t="s">
        <v>312</v>
      </c>
      <c r="F27" t="s">
        <v>20</v>
      </c>
      <c r="M27" t="s">
        <v>138</v>
      </c>
    </row>
    <row r="28" spans="1:13" x14ac:dyDescent="0.25">
      <c r="A28">
        <f>IF(Verein=E28,MAX(A$4:A27)+1,0)</f>
        <v>0</v>
      </c>
      <c r="B28" t="s">
        <v>164</v>
      </c>
      <c r="C28" t="s">
        <v>4</v>
      </c>
      <c r="D28">
        <v>2016</v>
      </c>
      <c r="E28" t="s">
        <v>188</v>
      </c>
      <c r="F28" t="s">
        <v>20</v>
      </c>
      <c r="M28" t="s">
        <v>308</v>
      </c>
    </row>
    <row r="29" spans="1:13" x14ac:dyDescent="0.25">
      <c r="A29">
        <f>IF(Verein=E29,MAX(A$4:A28)+1,0)</f>
        <v>0</v>
      </c>
      <c r="B29" t="s">
        <v>36</v>
      </c>
      <c r="C29" t="s">
        <v>37</v>
      </c>
      <c r="D29">
        <v>2015</v>
      </c>
      <c r="E29" t="s">
        <v>38</v>
      </c>
      <c r="F29" t="s">
        <v>20</v>
      </c>
      <c r="M29" t="s">
        <v>225</v>
      </c>
    </row>
    <row r="30" spans="1:13" x14ac:dyDescent="0.25">
      <c r="A30">
        <f>IF(Verein=E30,MAX(A$4:A29)+1,0)</f>
        <v>0</v>
      </c>
      <c r="B30" t="s">
        <v>180</v>
      </c>
      <c r="C30" t="s">
        <v>250</v>
      </c>
      <c r="D30">
        <v>2016</v>
      </c>
      <c r="E30" t="s">
        <v>238</v>
      </c>
      <c r="F30" t="s">
        <v>20</v>
      </c>
      <c r="M30" t="s">
        <v>280</v>
      </c>
    </row>
    <row r="31" spans="1:13" x14ac:dyDescent="0.25">
      <c r="A31">
        <f>IF(Verein=E31,MAX(A$4:A30)+1,0)</f>
        <v>0</v>
      </c>
      <c r="B31" t="s">
        <v>135</v>
      </c>
      <c r="C31" t="s">
        <v>315</v>
      </c>
      <c r="D31">
        <v>2015</v>
      </c>
      <c r="E31" t="s">
        <v>312</v>
      </c>
      <c r="F31" t="s">
        <v>20</v>
      </c>
    </row>
    <row r="32" spans="1:13" x14ac:dyDescent="0.25">
      <c r="A32">
        <f>IF(Verein=E32,MAX(A$4:A31)+1,0)</f>
        <v>0</v>
      </c>
      <c r="B32" t="s">
        <v>313</v>
      </c>
      <c r="C32" t="s">
        <v>314</v>
      </c>
      <c r="D32">
        <v>2015</v>
      </c>
      <c r="E32" t="s">
        <v>312</v>
      </c>
      <c r="F32" t="s">
        <v>20</v>
      </c>
    </row>
    <row r="33" spans="1:6" x14ac:dyDescent="0.25">
      <c r="A33">
        <f>IF(Verein=E33,MAX(A$4:A32)+1,0)</f>
        <v>0</v>
      </c>
      <c r="B33" t="s">
        <v>2</v>
      </c>
      <c r="C33" t="s">
        <v>259</v>
      </c>
      <c r="D33">
        <v>2015</v>
      </c>
      <c r="E33" t="s">
        <v>257</v>
      </c>
      <c r="F33" t="s">
        <v>20</v>
      </c>
    </row>
    <row r="34" spans="1:6" x14ac:dyDescent="0.25">
      <c r="A34">
        <f>IF(Verein=E34,MAX(A$4:A33)+1,0)</f>
        <v>0</v>
      </c>
      <c r="B34" t="s">
        <v>130</v>
      </c>
      <c r="C34" t="s">
        <v>201</v>
      </c>
      <c r="D34">
        <v>2015</v>
      </c>
      <c r="E34" t="s">
        <v>188</v>
      </c>
      <c r="F34" t="s">
        <v>20</v>
      </c>
    </row>
    <row r="35" spans="1:6" x14ac:dyDescent="0.25">
      <c r="A35">
        <f>IF(Verein=E35,MAX(A$4:A34)+1,0)</f>
        <v>0</v>
      </c>
      <c r="B35" t="s">
        <v>193</v>
      </c>
      <c r="C35" t="s">
        <v>319</v>
      </c>
      <c r="D35">
        <v>2017</v>
      </c>
      <c r="E35" t="s">
        <v>312</v>
      </c>
      <c r="F35" t="s">
        <v>20</v>
      </c>
    </row>
    <row r="36" spans="1:6" x14ac:dyDescent="0.25">
      <c r="A36">
        <f>IF(Verein=E36,MAX(A$4:A35)+1,0)</f>
        <v>0</v>
      </c>
      <c r="B36" t="s">
        <v>318</v>
      </c>
      <c r="C36" t="s">
        <v>319</v>
      </c>
      <c r="D36">
        <v>2015</v>
      </c>
      <c r="E36" t="s">
        <v>312</v>
      </c>
      <c r="F36" t="s">
        <v>20</v>
      </c>
    </row>
    <row r="37" spans="1:6" x14ac:dyDescent="0.25">
      <c r="A37">
        <f>IF(Verein=E37,MAX(A$4:A36)+1,0)</f>
        <v>0</v>
      </c>
      <c r="B37" t="s">
        <v>69</v>
      </c>
      <c r="C37" t="s">
        <v>70</v>
      </c>
      <c r="D37">
        <v>2016</v>
      </c>
      <c r="E37" t="s">
        <v>59</v>
      </c>
      <c r="F37" t="s">
        <v>20</v>
      </c>
    </row>
    <row r="38" spans="1:6" x14ac:dyDescent="0.25">
      <c r="A38">
        <f>IF(Verein=E38,MAX(A$4:A37)+1,0)</f>
        <v>0</v>
      </c>
      <c r="B38" t="s">
        <v>199</v>
      </c>
      <c r="C38" t="s">
        <v>200</v>
      </c>
      <c r="D38">
        <v>2015</v>
      </c>
      <c r="E38" t="s">
        <v>188</v>
      </c>
      <c r="F38" t="s">
        <v>20</v>
      </c>
    </row>
    <row r="39" spans="1:6" x14ac:dyDescent="0.25">
      <c r="A39">
        <f>IF(Verein=E39,MAX(A$4:A38)+1,0)</f>
        <v>0</v>
      </c>
      <c r="B39" t="s">
        <v>180</v>
      </c>
      <c r="C39" t="s">
        <v>181</v>
      </c>
      <c r="D39">
        <v>2015</v>
      </c>
      <c r="E39" t="s">
        <v>170</v>
      </c>
      <c r="F39" t="s">
        <v>20</v>
      </c>
    </row>
    <row r="40" spans="1:6" x14ac:dyDescent="0.25">
      <c r="A40">
        <f>IF(Verein=E40,MAX(A$4:A39)+1,0)</f>
        <v>0</v>
      </c>
      <c r="B40" t="s">
        <v>348</v>
      </c>
      <c r="C40" t="s">
        <v>7</v>
      </c>
      <c r="D40">
        <v>2016</v>
      </c>
      <c r="E40" t="s">
        <v>312</v>
      </c>
      <c r="F40" t="s">
        <v>43</v>
      </c>
    </row>
    <row r="41" spans="1:6" x14ac:dyDescent="0.25">
      <c r="A41">
        <f>IF(Verein=E41,MAX(A$4:A40)+1,0)</f>
        <v>0</v>
      </c>
      <c r="B41" t="s">
        <v>57</v>
      </c>
      <c r="C41" t="s">
        <v>71</v>
      </c>
      <c r="D41">
        <v>2017</v>
      </c>
      <c r="E41" t="s">
        <v>59</v>
      </c>
      <c r="F41" t="s">
        <v>43</v>
      </c>
    </row>
    <row r="42" spans="1:6" x14ac:dyDescent="0.25">
      <c r="A42">
        <f>IF(Verein=E42,MAX(A$4:A41)+1,0)</f>
        <v>0</v>
      </c>
      <c r="B42" t="s">
        <v>251</v>
      </c>
      <c r="C42" t="s">
        <v>252</v>
      </c>
      <c r="D42">
        <v>2016</v>
      </c>
      <c r="E42" t="s">
        <v>238</v>
      </c>
      <c r="F42" t="s">
        <v>43</v>
      </c>
    </row>
    <row r="43" spans="1:6" x14ac:dyDescent="0.25">
      <c r="A43">
        <f>IF(Verein=E43,MAX(A$4:A42)+1,0)</f>
        <v>0</v>
      </c>
      <c r="B43" t="s">
        <v>41</v>
      </c>
      <c r="C43" t="s">
        <v>42</v>
      </c>
      <c r="D43">
        <v>2015</v>
      </c>
      <c r="E43" t="s">
        <v>38</v>
      </c>
      <c r="F43" t="s">
        <v>43</v>
      </c>
    </row>
    <row r="44" spans="1:6" x14ac:dyDescent="0.25">
      <c r="A44">
        <f>IF(Verein=E44,MAX(A$4:A43)+1,0)</f>
        <v>0</v>
      </c>
      <c r="B44" t="s">
        <v>310</v>
      </c>
      <c r="C44" t="s">
        <v>311</v>
      </c>
      <c r="D44">
        <v>2016</v>
      </c>
      <c r="E44" t="s">
        <v>312</v>
      </c>
      <c r="F44" t="s">
        <v>43</v>
      </c>
    </row>
    <row r="45" spans="1:6" x14ac:dyDescent="0.25">
      <c r="A45">
        <f>IF(Verein=E45,MAX(A$4:A44)+1,0)</f>
        <v>0</v>
      </c>
      <c r="B45" t="s">
        <v>72</v>
      </c>
      <c r="C45" t="s">
        <v>73</v>
      </c>
      <c r="D45">
        <v>2016</v>
      </c>
      <c r="E45" t="s">
        <v>59</v>
      </c>
      <c r="F45" t="s">
        <v>43</v>
      </c>
    </row>
    <row r="46" spans="1:6" x14ac:dyDescent="0.25">
      <c r="A46">
        <f>IF(Verein=E46,MAX(A$4:A45)+1,0)</f>
        <v>0</v>
      </c>
      <c r="B46" t="s">
        <v>56</v>
      </c>
      <c r="C46" t="s">
        <v>205</v>
      </c>
      <c r="D46">
        <v>2015</v>
      </c>
      <c r="E46" t="s">
        <v>204</v>
      </c>
      <c r="F46" t="s">
        <v>43</v>
      </c>
    </row>
    <row r="47" spans="1:6" x14ac:dyDescent="0.25">
      <c r="A47">
        <f>IF(Verein=E47,MAX(A$4:A46)+1,0)</f>
        <v>0</v>
      </c>
      <c r="B47" t="s">
        <v>294</v>
      </c>
      <c r="C47" t="s">
        <v>4</v>
      </c>
      <c r="D47">
        <v>2015</v>
      </c>
      <c r="E47" t="s">
        <v>293</v>
      </c>
      <c r="F47" t="s">
        <v>43</v>
      </c>
    </row>
    <row r="48" spans="1:6" x14ac:dyDescent="0.25">
      <c r="A48">
        <f>IF(Verein=E48,MAX(A$4:A47)+1,0)</f>
        <v>0</v>
      </c>
      <c r="B48" t="s">
        <v>8</v>
      </c>
      <c r="C48" t="s">
        <v>74</v>
      </c>
      <c r="D48">
        <v>2016</v>
      </c>
      <c r="E48" t="s">
        <v>59</v>
      </c>
      <c r="F48" t="s">
        <v>43</v>
      </c>
    </row>
    <row r="49" spans="1:6" x14ac:dyDescent="0.25">
      <c r="A49">
        <f>IF(Verein=E49,MAX(A$4:A48)+1,0)</f>
        <v>0</v>
      </c>
      <c r="B49" t="s">
        <v>109</v>
      </c>
      <c r="C49" t="s">
        <v>110</v>
      </c>
      <c r="D49">
        <v>2017</v>
      </c>
      <c r="E49" t="s">
        <v>111</v>
      </c>
      <c r="F49" t="s">
        <v>43</v>
      </c>
    </row>
    <row r="50" spans="1:6" x14ac:dyDescent="0.25">
      <c r="A50">
        <f>IF(Verein=E50,MAX(A$4:A49)+1,0)</f>
        <v>0</v>
      </c>
      <c r="B50" t="s">
        <v>90</v>
      </c>
      <c r="C50" t="s">
        <v>91</v>
      </c>
      <c r="D50">
        <v>2012</v>
      </c>
      <c r="E50" t="s">
        <v>87</v>
      </c>
      <c r="F50" t="s">
        <v>25</v>
      </c>
    </row>
    <row r="51" spans="1:6" x14ac:dyDescent="0.25">
      <c r="A51">
        <f>IF(Verein=E51,MAX(A$4:A50)+1,0)</f>
        <v>0</v>
      </c>
      <c r="B51" t="s">
        <v>92</v>
      </c>
      <c r="C51" t="s">
        <v>91</v>
      </c>
      <c r="D51">
        <v>2021</v>
      </c>
      <c r="E51" t="s">
        <v>87</v>
      </c>
      <c r="F51" t="s">
        <v>25</v>
      </c>
    </row>
    <row r="52" spans="1:6" x14ac:dyDescent="0.25">
      <c r="A52">
        <f>IF(Verein=E52,MAX(A$4:A51)+1,0)</f>
        <v>0</v>
      </c>
      <c r="B52" t="s">
        <v>130</v>
      </c>
      <c r="C52" t="s">
        <v>131</v>
      </c>
      <c r="D52">
        <v>2013</v>
      </c>
      <c r="E52" t="s">
        <v>111</v>
      </c>
      <c r="F52" t="s">
        <v>25</v>
      </c>
    </row>
    <row r="53" spans="1:6" x14ac:dyDescent="0.25">
      <c r="A53">
        <f>IF(Verein=E53,MAX(A$4:A52)+1,0)</f>
        <v>0</v>
      </c>
      <c r="B53" t="s">
        <v>263</v>
      </c>
      <c r="C53" t="s">
        <v>285</v>
      </c>
      <c r="D53">
        <v>2014</v>
      </c>
      <c r="E53" t="s">
        <v>280</v>
      </c>
      <c r="F53" t="s">
        <v>25</v>
      </c>
    </row>
    <row r="54" spans="1:6" x14ac:dyDescent="0.25">
      <c r="A54">
        <f>IF(Verein=E54,MAX(A$4:A53)+1,0)</f>
        <v>0</v>
      </c>
      <c r="B54" t="s">
        <v>160</v>
      </c>
      <c r="C54" t="s">
        <v>161</v>
      </c>
      <c r="D54">
        <v>2014</v>
      </c>
      <c r="E54" t="s">
        <v>138</v>
      </c>
      <c r="F54" t="s">
        <v>25</v>
      </c>
    </row>
    <row r="55" spans="1:6" x14ac:dyDescent="0.25">
      <c r="A55">
        <f>IF(Verein=E55,MAX(A$4:A54)+1,0)</f>
        <v>0</v>
      </c>
      <c r="B55" t="s">
        <v>55</v>
      </c>
      <c r="C55" t="s">
        <v>154</v>
      </c>
      <c r="D55">
        <v>2013</v>
      </c>
      <c r="E55" t="s">
        <v>138</v>
      </c>
      <c r="F55" t="s">
        <v>25</v>
      </c>
    </row>
    <row r="56" spans="1:6" x14ac:dyDescent="0.25">
      <c r="A56">
        <f>IF(Verein=E56,MAX(A$4:A55)+1,0)</f>
        <v>0</v>
      </c>
      <c r="B56" t="s">
        <v>85</v>
      </c>
      <c r="C56" t="s">
        <v>86</v>
      </c>
      <c r="D56">
        <v>2014</v>
      </c>
      <c r="E56" t="s">
        <v>87</v>
      </c>
      <c r="F56" t="s">
        <v>25</v>
      </c>
    </row>
    <row r="57" spans="1:6" x14ac:dyDescent="0.25">
      <c r="A57">
        <f>IF(Verein=E57,MAX(A$4:A56)+1,0)</f>
        <v>0</v>
      </c>
      <c r="B57" t="s">
        <v>289</v>
      </c>
      <c r="C57" t="s">
        <v>290</v>
      </c>
      <c r="D57">
        <v>2013</v>
      </c>
      <c r="E57" t="s">
        <v>280</v>
      </c>
      <c r="F57" t="s">
        <v>25</v>
      </c>
    </row>
    <row r="58" spans="1:6" x14ac:dyDescent="0.25">
      <c r="A58">
        <f>IF(Verein=E58,MAX(A$4:A57)+1,0)</f>
        <v>0</v>
      </c>
      <c r="B58" t="s">
        <v>99</v>
      </c>
      <c r="C58" t="s">
        <v>208</v>
      </c>
      <c r="D58">
        <v>2012</v>
      </c>
      <c r="E58" t="s">
        <v>204</v>
      </c>
      <c r="F58" t="s">
        <v>25</v>
      </c>
    </row>
    <row r="59" spans="1:6" x14ac:dyDescent="0.25">
      <c r="A59">
        <f>IF(Verein=E59,MAX(A$4:A58)+1,0)</f>
        <v>0</v>
      </c>
      <c r="B59" t="s">
        <v>207</v>
      </c>
      <c r="C59" t="s">
        <v>208</v>
      </c>
      <c r="D59">
        <v>2014</v>
      </c>
      <c r="E59" t="s">
        <v>204</v>
      </c>
      <c r="F59" t="s">
        <v>25</v>
      </c>
    </row>
    <row r="60" spans="1:6" x14ac:dyDescent="0.25">
      <c r="A60">
        <f>IF(Verein=E60,MAX(A$4:A59)+1,0)</f>
        <v>0</v>
      </c>
      <c r="B60" t="s">
        <v>126</v>
      </c>
      <c r="C60" t="s">
        <v>127</v>
      </c>
      <c r="D60">
        <v>2012</v>
      </c>
      <c r="E60" t="s">
        <v>111</v>
      </c>
      <c r="F60" t="s">
        <v>25</v>
      </c>
    </row>
    <row r="61" spans="1:6" x14ac:dyDescent="0.25">
      <c r="A61">
        <f>IF(Verein=E61,MAX(A$4:A60)+1,0)</f>
        <v>0</v>
      </c>
      <c r="B61" t="s">
        <v>45</v>
      </c>
      <c r="C61" t="s">
        <v>46</v>
      </c>
      <c r="D61">
        <v>2013</v>
      </c>
      <c r="E61" t="s">
        <v>38</v>
      </c>
      <c r="F61" t="s">
        <v>25</v>
      </c>
    </row>
    <row r="62" spans="1:6" x14ac:dyDescent="0.25">
      <c r="A62">
        <f>IF(Verein=E62,MAX(A$4:A61)+1,0)</f>
        <v>0</v>
      </c>
      <c r="B62" t="s">
        <v>326</v>
      </c>
      <c r="C62" t="s">
        <v>327</v>
      </c>
      <c r="D62">
        <v>2013</v>
      </c>
      <c r="E62" t="s">
        <v>312</v>
      </c>
      <c r="F62" t="s">
        <v>25</v>
      </c>
    </row>
    <row r="63" spans="1:6" x14ac:dyDescent="0.25">
      <c r="A63">
        <f>IF(Verein=E63,MAX(A$4:A62)+1,0)</f>
        <v>0</v>
      </c>
      <c r="B63" t="s">
        <v>3</v>
      </c>
      <c r="C63" t="s">
        <v>44</v>
      </c>
      <c r="D63">
        <v>2014</v>
      </c>
      <c r="E63" t="s">
        <v>38</v>
      </c>
      <c r="F63" t="s">
        <v>25</v>
      </c>
    </row>
    <row r="64" spans="1:6" x14ac:dyDescent="0.25">
      <c r="A64">
        <f>IF(Verein=E64,MAX(A$4:A63)+1,0)</f>
        <v>0</v>
      </c>
      <c r="B64" t="s">
        <v>220</v>
      </c>
      <c r="C64" t="s">
        <v>216</v>
      </c>
      <c r="D64">
        <v>2013</v>
      </c>
      <c r="E64" t="s">
        <v>217</v>
      </c>
      <c r="F64" t="s">
        <v>25</v>
      </c>
    </row>
    <row r="65" spans="1:6" x14ac:dyDescent="0.25">
      <c r="A65">
        <f>IF(Verein=E65,MAX(A$4:A64)+1,0)</f>
        <v>0</v>
      </c>
      <c r="B65" t="s">
        <v>50</v>
      </c>
      <c r="C65" t="s">
        <v>51</v>
      </c>
      <c r="D65">
        <v>2012</v>
      </c>
      <c r="E65" t="s">
        <v>38</v>
      </c>
      <c r="F65" t="s">
        <v>25</v>
      </c>
    </row>
    <row r="66" spans="1:6" x14ac:dyDescent="0.25">
      <c r="A66">
        <f>IF(Verein=E66,MAX(A$4:A65)+1,0)</f>
        <v>0</v>
      </c>
      <c r="B66" t="s">
        <v>23</v>
      </c>
      <c r="C66" t="s">
        <v>24</v>
      </c>
      <c r="D66">
        <v>2012</v>
      </c>
      <c r="E66" t="s">
        <v>17</v>
      </c>
      <c r="F66" t="s">
        <v>25</v>
      </c>
    </row>
    <row r="67" spans="1:6" x14ac:dyDescent="0.25">
      <c r="A67">
        <f>IF(Verein=E67,MAX(A$4:A66)+1,0)</f>
        <v>0</v>
      </c>
      <c r="B67" t="s">
        <v>193</v>
      </c>
      <c r="C67" t="s">
        <v>194</v>
      </c>
      <c r="D67">
        <v>2012</v>
      </c>
      <c r="E67" t="s">
        <v>188</v>
      </c>
      <c r="F67" t="s">
        <v>25</v>
      </c>
    </row>
    <row r="68" spans="1:6" x14ac:dyDescent="0.25">
      <c r="A68">
        <f>IF(Verein=E68,MAX(A$4:A67)+1,0)</f>
        <v>0</v>
      </c>
      <c r="B68" t="s">
        <v>302</v>
      </c>
      <c r="C68" t="s">
        <v>303</v>
      </c>
      <c r="D68">
        <v>2013</v>
      </c>
      <c r="E68" t="s">
        <v>298</v>
      </c>
      <c r="F68" t="s">
        <v>25</v>
      </c>
    </row>
    <row r="69" spans="1:6" x14ac:dyDescent="0.25">
      <c r="A69">
        <f>IF(Verein=E69,MAX(A$4:A68)+1,0)</f>
        <v>0</v>
      </c>
      <c r="B69" t="s">
        <v>152</v>
      </c>
      <c r="C69" t="s">
        <v>153</v>
      </c>
      <c r="D69">
        <v>2012</v>
      </c>
      <c r="E69" t="s">
        <v>138</v>
      </c>
      <c r="F69" t="s">
        <v>25</v>
      </c>
    </row>
    <row r="70" spans="1:6" x14ac:dyDescent="0.25">
      <c r="A70">
        <f>IF(Verein=E70,MAX(A$4:A69)+1,0)</f>
        <v>0</v>
      </c>
      <c r="B70" t="s">
        <v>202</v>
      </c>
      <c r="C70" t="s">
        <v>6</v>
      </c>
      <c r="D70">
        <v>2014</v>
      </c>
      <c r="E70" t="s">
        <v>188</v>
      </c>
      <c r="F70" t="s">
        <v>25</v>
      </c>
    </row>
    <row r="71" spans="1:6" x14ac:dyDescent="0.25">
      <c r="A71">
        <f>IF(Verein=E71,MAX(A$4:A70)+1,0)</f>
        <v>0</v>
      </c>
      <c r="B71" t="s">
        <v>155</v>
      </c>
      <c r="C71" t="s">
        <v>156</v>
      </c>
      <c r="D71">
        <v>2013</v>
      </c>
      <c r="E71" t="s">
        <v>138</v>
      </c>
      <c r="F71" t="s">
        <v>25</v>
      </c>
    </row>
    <row r="72" spans="1:6" x14ac:dyDescent="0.25">
      <c r="A72">
        <f>IF(Verein=E72,MAX(A$4:A71)+1,0)</f>
        <v>0</v>
      </c>
      <c r="B72" t="s">
        <v>47</v>
      </c>
      <c r="C72" t="s">
        <v>48</v>
      </c>
      <c r="D72">
        <v>2013</v>
      </c>
      <c r="E72" t="s">
        <v>38</v>
      </c>
      <c r="F72" t="s">
        <v>25</v>
      </c>
    </row>
    <row r="73" spans="1:6" x14ac:dyDescent="0.25">
      <c r="A73">
        <f>IF(Verein=E73,MAX(A$4:A72)+1,0)</f>
        <v>0</v>
      </c>
      <c r="B73" t="s">
        <v>85</v>
      </c>
      <c r="C73" t="s">
        <v>224</v>
      </c>
      <c r="D73">
        <v>2012</v>
      </c>
      <c r="E73" t="s">
        <v>225</v>
      </c>
      <c r="F73" t="s">
        <v>25</v>
      </c>
    </row>
    <row r="74" spans="1:6" x14ac:dyDescent="0.25">
      <c r="A74">
        <f>IF(Verein=E74,MAX(A$4:A73)+1,0)</f>
        <v>0</v>
      </c>
      <c r="B74" t="s">
        <v>240</v>
      </c>
      <c r="C74" t="s">
        <v>241</v>
      </c>
      <c r="D74">
        <v>2013</v>
      </c>
      <c r="E74" t="s">
        <v>238</v>
      </c>
      <c r="F74" t="s">
        <v>25</v>
      </c>
    </row>
    <row r="75" spans="1:6" x14ac:dyDescent="0.25">
      <c r="A75">
        <f>IF(Verein=E75,MAX(A$4:A74)+1,0)</f>
        <v>0</v>
      </c>
      <c r="B75" t="s">
        <v>1</v>
      </c>
      <c r="C75" t="s">
        <v>239</v>
      </c>
      <c r="D75">
        <v>2013</v>
      </c>
      <c r="E75" t="s">
        <v>238</v>
      </c>
      <c r="F75" t="s">
        <v>25</v>
      </c>
    </row>
    <row r="76" spans="1:6" x14ac:dyDescent="0.25">
      <c r="A76">
        <f>IF(Verein=E76,MAX(A$4:A75)+1,0)</f>
        <v>0</v>
      </c>
      <c r="B76" t="s">
        <v>322</v>
      </c>
      <c r="C76" t="s">
        <v>323</v>
      </c>
      <c r="D76">
        <v>2014</v>
      </c>
      <c r="E76" t="s">
        <v>312</v>
      </c>
      <c r="F76" t="s">
        <v>25</v>
      </c>
    </row>
    <row r="77" spans="1:6" x14ac:dyDescent="0.25">
      <c r="A77">
        <f>IF(Verein=E77,MAX(A$4:A76)+1,0)</f>
        <v>0</v>
      </c>
      <c r="B77" t="s">
        <v>260</v>
      </c>
      <c r="C77" t="s">
        <v>203</v>
      </c>
      <c r="D77">
        <v>2012</v>
      </c>
      <c r="E77" t="s">
        <v>312</v>
      </c>
      <c r="F77" t="s">
        <v>25</v>
      </c>
    </row>
    <row r="78" spans="1:6" x14ac:dyDescent="0.25">
      <c r="A78">
        <f>IF(Verein=E78,MAX(A$4:A77)+1,0)</f>
        <v>0</v>
      </c>
      <c r="B78" t="s">
        <v>206</v>
      </c>
      <c r="C78" t="s">
        <v>203</v>
      </c>
      <c r="D78">
        <v>2014</v>
      </c>
      <c r="E78" t="s">
        <v>204</v>
      </c>
      <c r="F78" t="s">
        <v>25</v>
      </c>
    </row>
    <row r="79" spans="1:6" x14ac:dyDescent="0.25">
      <c r="A79">
        <f>IF(Verein=E79,MAX(A$4:A78)+1,0)</f>
        <v>0</v>
      </c>
      <c r="B79" t="s">
        <v>157</v>
      </c>
      <c r="C79" t="s">
        <v>158</v>
      </c>
      <c r="D79">
        <v>2013</v>
      </c>
      <c r="E79" t="s">
        <v>138</v>
      </c>
      <c r="F79" t="s">
        <v>25</v>
      </c>
    </row>
    <row r="80" spans="1:6" x14ac:dyDescent="0.25">
      <c r="A80">
        <f>IF(Verein=E80,MAX(A$4:A79)+1,0)</f>
        <v>0</v>
      </c>
      <c r="B80" t="s">
        <v>75</v>
      </c>
      <c r="C80" t="s">
        <v>67</v>
      </c>
      <c r="D80">
        <v>2014</v>
      </c>
      <c r="E80" t="s">
        <v>59</v>
      </c>
      <c r="F80" t="s">
        <v>25</v>
      </c>
    </row>
    <row r="81" spans="1:6" x14ac:dyDescent="0.25">
      <c r="A81">
        <f>IF(Verein=E81,MAX(A$4:A80)+1,0)</f>
        <v>0</v>
      </c>
      <c r="B81" t="s">
        <v>221</v>
      </c>
      <c r="C81" t="s">
        <v>222</v>
      </c>
      <c r="D81">
        <v>2013</v>
      </c>
      <c r="E81" t="s">
        <v>223</v>
      </c>
      <c r="F81" t="s">
        <v>25</v>
      </c>
    </row>
    <row r="82" spans="1:6" x14ac:dyDescent="0.25">
      <c r="A82">
        <f>IF(Verein=E82,MAX(A$4:A81)+1,0)</f>
        <v>0</v>
      </c>
      <c r="B82" t="s">
        <v>88</v>
      </c>
      <c r="C82" t="s">
        <v>89</v>
      </c>
      <c r="D82">
        <v>2013</v>
      </c>
      <c r="E82" t="s">
        <v>87</v>
      </c>
      <c r="F82" t="s">
        <v>25</v>
      </c>
    </row>
    <row r="83" spans="1:6" x14ac:dyDescent="0.25">
      <c r="A83">
        <f>IF(Verein=E83,MAX(A$4:A82)+1,0)</f>
        <v>0</v>
      </c>
      <c r="B83" t="s">
        <v>128</v>
      </c>
      <c r="C83" t="s">
        <v>129</v>
      </c>
      <c r="D83">
        <v>2012</v>
      </c>
      <c r="E83" t="s">
        <v>111</v>
      </c>
      <c r="F83" t="s">
        <v>25</v>
      </c>
    </row>
    <row r="84" spans="1:6" x14ac:dyDescent="0.25">
      <c r="A84">
        <f>IF(Verein=E84,MAX(A$4:A83)+1,0)</f>
        <v>0</v>
      </c>
      <c r="B84" t="s">
        <v>198</v>
      </c>
      <c r="C84" t="s">
        <v>197</v>
      </c>
      <c r="D84">
        <v>2014</v>
      </c>
      <c r="E84" t="s">
        <v>188</v>
      </c>
      <c r="F84" t="s">
        <v>25</v>
      </c>
    </row>
    <row r="85" spans="1:6" x14ac:dyDescent="0.25">
      <c r="A85">
        <f>IF(Verein=E85,MAX(A$4:A84)+1,0)</f>
        <v>0</v>
      </c>
      <c r="B85" t="s">
        <v>97</v>
      </c>
      <c r="C85" t="s">
        <v>98</v>
      </c>
      <c r="D85">
        <v>2013</v>
      </c>
      <c r="E85" t="s">
        <v>96</v>
      </c>
      <c r="F85" t="s">
        <v>25</v>
      </c>
    </row>
    <row r="86" spans="1:6" x14ac:dyDescent="0.25">
      <c r="A86">
        <f>IF(Verein=E86,MAX(A$4:A85)+1,0)</f>
        <v>0</v>
      </c>
      <c r="B86" t="s">
        <v>30</v>
      </c>
      <c r="C86" t="s">
        <v>31</v>
      </c>
      <c r="D86">
        <v>2014</v>
      </c>
      <c r="E86" t="s">
        <v>17</v>
      </c>
      <c r="F86" t="s">
        <v>25</v>
      </c>
    </row>
    <row r="87" spans="1:6" x14ac:dyDescent="0.25">
      <c r="A87">
        <f>IF(Verein=E87,MAX(A$4:A86)+1,0)</f>
        <v>0</v>
      </c>
      <c r="B87" t="s">
        <v>113</v>
      </c>
      <c r="C87" t="s">
        <v>114</v>
      </c>
      <c r="D87">
        <v>2013</v>
      </c>
      <c r="E87" t="s">
        <v>111</v>
      </c>
      <c r="F87" t="s">
        <v>25</v>
      </c>
    </row>
    <row r="88" spans="1:6" x14ac:dyDescent="0.25">
      <c r="A88">
        <f>IF(Verein=E88,MAX(A$4:A87)+1,0)</f>
        <v>0</v>
      </c>
      <c r="B88" t="s">
        <v>228</v>
      </c>
      <c r="C88" t="s">
        <v>324</v>
      </c>
      <c r="D88">
        <v>2014</v>
      </c>
      <c r="E88" t="s">
        <v>312</v>
      </c>
      <c r="F88" t="s">
        <v>25</v>
      </c>
    </row>
    <row r="89" spans="1:6" x14ac:dyDescent="0.25">
      <c r="A89">
        <f>IF(Verein=E89,MAX(A$4:A88)+1,0)</f>
        <v>0</v>
      </c>
      <c r="B89" t="s">
        <v>328</v>
      </c>
      <c r="C89" t="s">
        <v>324</v>
      </c>
      <c r="D89">
        <v>2012</v>
      </c>
      <c r="E89" t="s">
        <v>312</v>
      </c>
      <c r="F89" t="s">
        <v>25</v>
      </c>
    </row>
    <row r="90" spans="1:6" x14ac:dyDescent="0.25">
      <c r="A90">
        <f>IF(Verein=E90,MAX(A$4:A89)+1,0)</f>
        <v>0</v>
      </c>
      <c r="B90" t="s">
        <v>325</v>
      </c>
      <c r="C90" t="s">
        <v>314</v>
      </c>
      <c r="D90">
        <v>2014</v>
      </c>
      <c r="E90" t="s">
        <v>312</v>
      </c>
      <c r="F90" t="s">
        <v>25</v>
      </c>
    </row>
    <row r="91" spans="1:6" x14ac:dyDescent="0.25">
      <c r="A91">
        <f>IF(Verein=E91,MAX(A$4:A90)+1,0)</f>
        <v>0</v>
      </c>
      <c r="B91" t="s">
        <v>141</v>
      </c>
      <c r="C91" t="s">
        <v>159</v>
      </c>
      <c r="D91">
        <v>2014</v>
      </c>
      <c r="E91" t="s">
        <v>138</v>
      </c>
      <c r="F91" t="s">
        <v>25</v>
      </c>
    </row>
    <row r="92" spans="1:6" x14ac:dyDescent="0.25">
      <c r="A92">
        <f>IF(Verein=E92,MAX(A$4:A91)+1,0)</f>
        <v>0</v>
      </c>
      <c r="B92" t="s">
        <v>244</v>
      </c>
      <c r="C92" t="s">
        <v>262</v>
      </c>
      <c r="D92">
        <v>2013</v>
      </c>
      <c r="E92" t="s">
        <v>257</v>
      </c>
      <c r="F92" t="s">
        <v>25</v>
      </c>
    </row>
    <row r="93" spans="1:6" x14ac:dyDescent="0.25">
      <c r="A93">
        <f>IF(Verein=E93,MAX(A$4:A92)+1,0)</f>
        <v>0</v>
      </c>
      <c r="B93" t="s">
        <v>34</v>
      </c>
      <c r="C93" t="s">
        <v>35</v>
      </c>
      <c r="D93">
        <v>2012</v>
      </c>
      <c r="E93" t="s">
        <v>17</v>
      </c>
      <c r="F93" t="s">
        <v>25</v>
      </c>
    </row>
    <row r="94" spans="1:6" x14ac:dyDescent="0.25">
      <c r="A94">
        <f>IF(Verein=E94,MAX(A$4:A93)+1,0)</f>
        <v>0</v>
      </c>
      <c r="B94" t="s">
        <v>263</v>
      </c>
      <c r="C94" t="s">
        <v>264</v>
      </c>
      <c r="D94">
        <v>2012</v>
      </c>
      <c r="E94" t="s">
        <v>257</v>
      </c>
      <c r="F94" t="s">
        <v>25</v>
      </c>
    </row>
    <row r="95" spans="1:6" x14ac:dyDescent="0.25">
      <c r="A95">
        <f>IF(Verein=E95,MAX(A$4:A94)+1,0)</f>
        <v>0</v>
      </c>
      <c r="B95" t="s">
        <v>375</v>
      </c>
      <c r="C95" t="s">
        <v>376</v>
      </c>
      <c r="D95">
        <v>2013</v>
      </c>
      <c r="E95" t="s">
        <v>111</v>
      </c>
      <c r="F95" t="s">
        <v>25</v>
      </c>
    </row>
    <row r="96" spans="1:6" x14ac:dyDescent="0.25">
      <c r="A96">
        <f>IF(Verein=E96,MAX(A$4:A94)+1,0)</f>
        <v>0</v>
      </c>
      <c r="B96" t="s">
        <v>76</v>
      </c>
      <c r="C96" t="s">
        <v>77</v>
      </c>
      <c r="D96">
        <v>2013</v>
      </c>
      <c r="E96" t="s">
        <v>59</v>
      </c>
      <c r="F96" t="s">
        <v>11</v>
      </c>
    </row>
    <row r="97" spans="1:6" x14ac:dyDescent="0.25">
      <c r="A97">
        <f>IF(Verein=E97,MAX(A$4:A96)+1,0)</f>
        <v>0</v>
      </c>
      <c r="B97" t="s">
        <v>171</v>
      </c>
      <c r="C97" t="s">
        <v>172</v>
      </c>
      <c r="D97">
        <v>2012</v>
      </c>
      <c r="E97" t="s">
        <v>170</v>
      </c>
      <c r="F97" t="s">
        <v>11</v>
      </c>
    </row>
    <row r="98" spans="1:6" x14ac:dyDescent="0.25">
      <c r="A98">
        <f>IF(Verein=E98,MAX(A$4:A97)+1,0)</f>
        <v>0</v>
      </c>
      <c r="B98" t="s">
        <v>265</v>
      </c>
      <c r="C98" t="s">
        <v>266</v>
      </c>
      <c r="D98">
        <v>2012</v>
      </c>
      <c r="E98" t="s">
        <v>257</v>
      </c>
      <c r="F98" t="s">
        <v>11</v>
      </c>
    </row>
    <row r="99" spans="1:6" x14ac:dyDescent="0.25">
      <c r="A99">
        <f>IF(Verein=E99,MAX(A$4:A98)+1,0)</f>
        <v>0</v>
      </c>
      <c r="B99" t="s">
        <v>320</v>
      </c>
      <c r="C99" t="s">
        <v>321</v>
      </c>
      <c r="D99">
        <v>2014</v>
      </c>
      <c r="E99" t="s">
        <v>312</v>
      </c>
      <c r="F99" t="s">
        <v>11</v>
      </c>
    </row>
    <row r="100" spans="1:6" x14ac:dyDescent="0.25">
      <c r="A100">
        <f>IF(Verein=E100,MAX(A$4:A99)+1,0)</f>
        <v>0</v>
      </c>
      <c r="B100" t="s">
        <v>5</v>
      </c>
      <c r="C100" t="s">
        <v>295</v>
      </c>
      <c r="D100">
        <v>2014</v>
      </c>
      <c r="E100" t="s">
        <v>293</v>
      </c>
      <c r="F100" t="s">
        <v>11</v>
      </c>
    </row>
    <row r="101" spans="1:6" x14ac:dyDescent="0.25">
      <c r="A101">
        <f>IF(Verein=E101,MAX(A$4:A100)+1,0)</f>
        <v>0</v>
      </c>
      <c r="B101" t="s">
        <v>78</v>
      </c>
      <c r="C101" t="s">
        <v>71</v>
      </c>
      <c r="D101">
        <v>2014</v>
      </c>
      <c r="E101" t="s">
        <v>59</v>
      </c>
      <c r="F101" t="s">
        <v>11</v>
      </c>
    </row>
    <row r="102" spans="1:6" x14ac:dyDescent="0.25">
      <c r="A102">
        <f>IF(Verein=E102,MAX(A$4:A101)+1,0)</f>
        <v>0</v>
      </c>
      <c r="B102" t="s">
        <v>102</v>
      </c>
      <c r="C102" t="s">
        <v>103</v>
      </c>
      <c r="D102">
        <v>2013</v>
      </c>
      <c r="E102" t="s">
        <v>104</v>
      </c>
      <c r="F102" t="s">
        <v>11</v>
      </c>
    </row>
    <row r="103" spans="1:6" x14ac:dyDescent="0.25">
      <c r="A103">
        <f>IF(Verein=E103,MAX(A$4:A102)+1,0)</f>
        <v>0</v>
      </c>
      <c r="B103" t="s">
        <v>49</v>
      </c>
      <c r="C103" t="s">
        <v>42</v>
      </c>
      <c r="D103">
        <v>2012</v>
      </c>
      <c r="E103" t="s">
        <v>38</v>
      </c>
      <c r="F103" t="s">
        <v>11</v>
      </c>
    </row>
    <row r="104" spans="1:6" x14ac:dyDescent="0.25">
      <c r="A104">
        <f>IF(Verein=E104,MAX(A$4:A103)+1,0)</f>
        <v>0</v>
      </c>
      <c r="B104" t="s">
        <v>79</v>
      </c>
      <c r="C104" t="s">
        <v>10</v>
      </c>
      <c r="D104">
        <v>2013</v>
      </c>
      <c r="E104" t="s">
        <v>59</v>
      </c>
      <c r="F104" t="s">
        <v>11</v>
      </c>
    </row>
    <row r="105" spans="1:6" x14ac:dyDescent="0.25">
      <c r="A105">
        <f>IF(Verein=E105,MAX(A$4:A104)+1,0)</f>
        <v>0</v>
      </c>
      <c r="B105" t="s">
        <v>9</v>
      </c>
      <c r="C105" t="s">
        <v>10</v>
      </c>
      <c r="D105">
        <v>2013</v>
      </c>
      <c r="E105" t="s">
        <v>353</v>
      </c>
      <c r="F105" t="s">
        <v>11</v>
      </c>
    </row>
    <row r="106" spans="1:6" x14ac:dyDescent="0.25">
      <c r="A106">
        <f>IF(Verein=E106,MAX(A$4:A105)+1,0)</f>
        <v>0</v>
      </c>
      <c r="B106" t="s">
        <v>166</v>
      </c>
      <c r="C106" t="s">
        <v>167</v>
      </c>
      <c r="D106">
        <v>2014</v>
      </c>
      <c r="E106" t="s">
        <v>165</v>
      </c>
      <c r="F106" t="s">
        <v>11</v>
      </c>
    </row>
    <row r="107" spans="1:6" x14ac:dyDescent="0.25">
      <c r="A107">
        <f>IF(Verein=E107,MAX(A$4:A106)+1,0)</f>
        <v>0</v>
      </c>
      <c r="B107" t="s">
        <v>116</v>
      </c>
      <c r="C107" t="s">
        <v>117</v>
      </c>
      <c r="D107">
        <v>2014</v>
      </c>
      <c r="E107" t="s">
        <v>111</v>
      </c>
      <c r="F107" t="s">
        <v>11</v>
      </c>
    </row>
    <row r="108" spans="1:6" x14ac:dyDescent="0.25">
      <c r="A108">
        <f>IF(Verein=E108,MAX(A$4:A107)+1,0)</f>
        <v>0</v>
      </c>
      <c r="B108" t="s">
        <v>80</v>
      </c>
      <c r="C108" t="s">
        <v>81</v>
      </c>
      <c r="D108">
        <v>2014</v>
      </c>
      <c r="E108" t="s">
        <v>59</v>
      </c>
      <c r="F108" t="s">
        <v>11</v>
      </c>
    </row>
    <row r="109" spans="1:6" x14ac:dyDescent="0.25">
      <c r="A109">
        <f>IF(Verein=E109,MAX(A$4:A108)+1,0)</f>
        <v>0</v>
      </c>
      <c r="B109" t="s">
        <v>83</v>
      </c>
      <c r="C109" t="s">
        <v>84</v>
      </c>
      <c r="D109">
        <v>2012</v>
      </c>
      <c r="E109" t="s">
        <v>59</v>
      </c>
      <c r="F109" t="s">
        <v>11</v>
      </c>
    </row>
    <row r="110" spans="1:6" x14ac:dyDescent="0.25">
      <c r="A110">
        <f>IF(Verein=E110,MAX(A$4:A109)+1,0)</f>
        <v>0</v>
      </c>
      <c r="B110" t="s">
        <v>112</v>
      </c>
      <c r="C110" t="s">
        <v>110</v>
      </c>
      <c r="D110">
        <v>2014</v>
      </c>
      <c r="E110" t="s">
        <v>111</v>
      </c>
      <c r="F110" t="s">
        <v>11</v>
      </c>
    </row>
    <row r="111" spans="1:6" x14ac:dyDescent="0.25">
      <c r="A111">
        <f>IF(Verein=E111,MAX(A$4:A110)+1,0)</f>
        <v>0</v>
      </c>
      <c r="B111" t="s">
        <v>79</v>
      </c>
      <c r="C111" t="s">
        <v>95</v>
      </c>
      <c r="D111">
        <v>2013</v>
      </c>
      <c r="E111" t="s">
        <v>96</v>
      </c>
      <c r="F111" t="s">
        <v>11</v>
      </c>
    </row>
    <row r="112" spans="1:6" x14ac:dyDescent="0.25">
      <c r="A112">
        <f>IF(Verein=E112,MAX(A$4:A111)+1,0)</f>
        <v>0</v>
      </c>
      <c r="B112" t="s">
        <v>209</v>
      </c>
      <c r="C112" t="s">
        <v>210</v>
      </c>
      <c r="D112">
        <v>2012</v>
      </c>
      <c r="E112" t="s">
        <v>204</v>
      </c>
      <c r="F112" t="s">
        <v>11</v>
      </c>
    </row>
    <row r="113" spans="1:6" x14ac:dyDescent="0.25">
      <c r="A113">
        <f>IF(Verein=E113,MAX(A$4:A112)+1,0)</f>
        <v>0</v>
      </c>
      <c r="B113" t="s">
        <v>168</v>
      </c>
      <c r="C113" t="s">
        <v>169</v>
      </c>
      <c r="D113">
        <v>2012</v>
      </c>
      <c r="E113" t="s">
        <v>170</v>
      </c>
      <c r="F113" t="s">
        <v>11</v>
      </c>
    </row>
    <row r="114" spans="1:6" x14ac:dyDescent="0.25">
      <c r="A114">
        <f>IF(Verein=E114,MAX(A$4:A113)+1,0)</f>
        <v>0</v>
      </c>
      <c r="B114" t="s">
        <v>82</v>
      </c>
      <c r="C114" t="s">
        <v>70</v>
      </c>
      <c r="D114">
        <v>2014</v>
      </c>
      <c r="E114" t="s">
        <v>59</v>
      </c>
      <c r="F114" t="s">
        <v>11</v>
      </c>
    </row>
    <row r="115" spans="1:6" x14ac:dyDescent="0.25">
      <c r="A115">
        <f>IF(Verein=E115,MAX(A$4:A114)+1,0)</f>
        <v>0</v>
      </c>
      <c r="B115" t="s">
        <v>118</v>
      </c>
      <c r="C115" t="s">
        <v>309</v>
      </c>
      <c r="D115">
        <v>2008</v>
      </c>
      <c r="E115" t="s">
        <v>308</v>
      </c>
      <c r="F115" t="s">
        <v>18</v>
      </c>
    </row>
    <row r="116" spans="1:6" x14ac:dyDescent="0.25">
      <c r="A116">
        <f>IF(Verein=E116,MAX(A$4:A115)+1,0)</f>
        <v>0</v>
      </c>
      <c r="B116" t="s">
        <v>15</v>
      </c>
      <c r="C116" t="s">
        <v>16</v>
      </c>
      <c r="D116">
        <v>2009</v>
      </c>
      <c r="E116" t="s">
        <v>17</v>
      </c>
      <c r="F116" t="s">
        <v>18</v>
      </c>
    </row>
    <row r="117" spans="1:6" x14ac:dyDescent="0.25">
      <c r="A117">
        <f>IF(Verein=E117,MAX(A$4:A116)+1,0)</f>
        <v>0</v>
      </c>
      <c r="B117" t="s">
        <v>60</v>
      </c>
      <c r="C117" t="s">
        <v>282</v>
      </c>
      <c r="D117">
        <v>2010</v>
      </c>
      <c r="E117" t="s">
        <v>280</v>
      </c>
      <c r="F117" t="s">
        <v>18</v>
      </c>
    </row>
    <row r="118" spans="1:6" x14ac:dyDescent="0.25">
      <c r="A118">
        <f>IF(Verein=E118,MAX(A$4:A117)+1,0)</f>
        <v>0</v>
      </c>
      <c r="B118" t="s">
        <v>193</v>
      </c>
      <c r="C118" t="s">
        <v>212</v>
      </c>
      <c r="D118">
        <v>2010</v>
      </c>
      <c r="E118" t="s">
        <v>204</v>
      </c>
      <c r="F118" t="s">
        <v>18</v>
      </c>
    </row>
    <row r="119" spans="1:6" x14ac:dyDescent="0.25">
      <c r="A119">
        <f>IF(Verein=E119,MAX(A$4:A118)+1,0)</f>
        <v>0</v>
      </c>
      <c r="B119" t="s">
        <v>93</v>
      </c>
      <c r="C119" t="s">
        <v>94</v>
      </c>
      <c r="D119">
        <v>2011</v>
      </c>
      <c r="E119" t="s">
        <v>87</v>
      </c>
      <c r="F119" t="s">
        <v>18</v>
      </c>
    </row>
    <row r="120" spans="1:6" x14ac:dyDescent="0.25">
      <c r="A120">
        <f>IF(Verein=E120,MAX(A$4:A119)+1,0)</f>
        <v>0</v>
      </c>
      <c r="B120" t="s">
        <v>176</v>
      </c>
      <c r="C120" t="s">
        <v>177</v>
      </c>
      <c r="D120">
        <v>2011</v>
      </c>
      <c r="E120" t="s">
        <v>170</v>
      </c>
      <c r="F120" t="s">
        <v>18</v>
      </c>
    </row>
    <row r="121" spans="1:6" x14ac:dyDescent="0.25">
      <c r="A121">
        <f>IF(Verein=E121,MAX(A$4:A120)+1,0)</f>
        <v>0</v>
      </c>
      <c r="B121" t="s">
        <v>336</v>
      </c>
      <c r="C121" t="s">
        <v>337</v>
      </c>
      <c r="D121">
        <v>2010</v>
      </c>
      <c r="E121" t="s">
        <v>312</v>
      </c>
      <c r="F121" t="s">
        <v>18</v>
      </c>
    </row>
    <row r="122" spans="1:6" x14ac:dyDescent="0.25">
      <c r="A122">
        <f>IF(Verein=E122,MAX(A$4:A121)+1,0)</f>
        <v>0</v>
      </c>
      <c r="B122" t="s">
        <v>329</v>
      </c>
      <c r="C122" t="s">
        <v>321</v>
      </c>
      <c r="D122">
        <v>2011</v>
      </c>
      <c r="E122" t="s">
        <v>312</v>
      </c>
      <c r="F122" t="s">
        <v>18</v>
      </c>
    </row>
    <row r="123" spans="1:6" x14ac:dyDescent="0.25">
      <c r="A123">
        <f>IF(Verein=E123,MAX(A$4:A122)+1,0)</f>
        <v>0</v>
      </c>
      <c r="B123" t="s">
        <v>135</v>
      </c>
      <c r="C123" t="s">
        <v>151</v>
      </c>
      <c r="D123">
        <v>2011</v>
      </c>
      <c r="E123" t="s">
        <v>138</v>
      </c>
      <c r="F123" t="s">
        <v>18</v>
      </c>
    </row>
    <row r="124" spans="1:6" x14ac:dyDescent="0.25">
      <c r="A124">
        <f>IF(Verein=E124,MAX(A$4:A123)+1,0)</f>
        <v>0</v>
      </c>
      <c r="B124" t="s">
        <v>178</v>
      </c>
      <c r="C124" t="s">
        <v>179</v>
      </c>
      <c r="D124">
        <v>2011</v>
      </c>
      <c r="E124" t="s">
        <v>170</v>
      </c>
      <c r="F124" t="s">
        <v>18</v>
      </c>
    </row>
    <row r="125" spans="1:6" x14ac:dyDescent="0.25">
      <c r="A125">
        <f>IF(Verein=E125,MAX(A$4:A124)+1,0)</f>
        <v>0</v>
      </c>
      <c r="B125" t="s">
        <v>189</v>
      </c>
      <c r="C125" t="s">
        <v>190</v>
      </c>
      <c r="D125">
        <v>2008</v>
      </c>
      <c r="E125" t="s">
        <v>188</v>
      </c>
      <c r="F125" t="s">
        <v>18</v>
      </c>
    </row>
    <row r="126" spans="1:6" x14ac:dyDescent="0.25">
      <c r="A126">
        <f>IF(Verein=E126,MAX(A$4:A125)+1,0)</f>
        <v>0</v>
      </c>
      <c r="B126" t="s">
        <v>143</v>
      </c>
      <c r="C126" t="s">
        <v>144</v>
      </c>
      <c r="D126">
        <v>2008</v>
      </c>
      <c r="E126" t="s">
        <v>138</v>
      </c>
      <c r="F126" t="s">
        <v>18</v>
      </c>
    </row>
    <row r="127" spans="1:6" x14ac:dyDescent="0.25">
      <c r="A127">
        <f>IF(Verein=E127,MAX(A$4:A126)+1,0)</f>
        <v>0</v>
      </c>
      <c r="B127" t="s">
        <v>50</v>
      </c>
      <c r="C127" t="s">
        <v>271</v>
      </c>
      <c r="D127">
        <v>2009</v>
      </c>
      <c r="E127" t="s">
        <v>257</v>
      </c>
      <c r="F127" t="s">
        <v>18</v>
      </c>
    </row>
    <row r="128" spans="1:6" x14ac:dyDescent="0.25">
      <c r="A128">
        <f>IF(Verein=E128,MAX(A$4:A127)+1,0)</f>
        <v>0</v>
      </c>
      <c r="B128" t="s">
        <v>120</v>
      </c>
      <c r="C128" t="s">
        <v>121</v>
      </c>
      <c r="D128">
        <v>2010</v>
      </c>
      <c r="E128" t="s">
        <v>111</v>
      </c>
      <c r="F128" t="s">
        <v>18</v>
      </c>
    </row>
    <row r="129" spans="1:6" x14ac:dyDescent="0.25">
      <c r="A129">
        <f>IF(Verein=E129,MAX(A$4:A128)+1,0)</f>
        <v>0</v>
      </c>
      <c r="B129" t="s">
        <v>226</v>
      </c>
      <c r="C129" t="s">
        <v>227</v>
      </c>
      <c r="D129">
        <v>2011</v>
      </c>
      <c r="E129" t="s">
        <v>225</v>
      </c>
      <c r="F129" t="s">
        <v>18</v>
      </c>
    </row>
    <row r="130" spans="1:6" x14ac:dyDescent="0.25">
      <c r="A130">
        <f>IF(Verein=E130,MAX(A$4:A129)+1,0)</f>
        <v>0</v>
      </c>
      <c r="B130" t="s">
        <v>149</v>
      </c>
      <c r="C130" t="s">
        <v>150</v>
      </c>
      <c r="D130">
        <v>2010</v>
      </c>
      <c r="E130" t="s">
        <v>138</v>
      </c>
      <c r="F130" t="s">
        <v>18</v>
      </c>
    </row>
    <row r="131" spans="1:6" x14ac:dyDescent="0.25">
      <c r="A131">
        <f>IF(Verein=E131,MAX(A$4:A130)+1,0)</f>
        <v>0</v>
      </c>
      <c r="B131" t="s">
        <v>21</v>
      </c>
      <c r="C131" t="s">
        <v>268</v>
      </c>
      <c r="D131">
        <v>2008</v>
      </c>
      <c r="E131" t="s">
        <v>257</v>
      </c>
      <c r="F131" t="s">
        <v>18</v>
      </c>
    </row>
    <row r="132" spans="1:6" x14ac:dyDescent="0.25">
      <c r="A132">
        <f>IF(Verein=E132,MAX(A$4:A131)+1,0)</f>
        <v>0</v>
      </c>
      <c r="B132" t="s">
        <v>155</v>
      </c>
      <c r="C132" t="s">
        <v>342</v>
      </c>
      <c r="D132">
        <v>2008</v>
      </c>
      <c r="E132" t="s">
        <v>312</v>
      </c>
      <c r="F132" t="s">
        <v>18</v>
      </c>
    </row>
    <row r="133" spans="1:6" x14ac:dyDescent="0.25">
      <c r="A133">
        <f>IF(Verein=E133,MAX(A$4:A132)+1,0)</f>
        <v>0</v>
      </c>
      <c r="B133" t="s">
        <v>85</v>
      </c>
      <c r="C133" t="s">
        <v>214</v>
      </c>
      <c r="D133">
        <v>2008</v>
      </c>
      <c r="E133" t="s">
        <v>204</v>
      </c>
      <c r="F133" t="s">
        <v>18</v>
      </c>
    </row>
    <row r="134" spans="1:6" x14ac:dyDescent="0.25">
      <c r="A134">
        <f>IF(Verein=E134,MAX(A$4:A133)+1,0)</f>
        <v>0</v>
      </c>
      <c r="B134" t="s">
        <v>61</v>
      </c>
      <c r="C134" t="s">
        <v>173</v>
      </c>
      <c r="D134">
        <v>2011</v>
      </c>
      <c r="E134" t="s">
        <v>170</v>
      </c>
      <c r="F134" t="s">
        <v>18</v>
      </c>
    </row>
    <row r="135" spans="1:6" x14ac:dyDescent="0.25">
      <c r="A135">
        <f>IF(Verein=E135,MAX(A$4:A134)+1,0)</f>
        <v>0</v>
      </c>
      <c r="B135" t="s">
        <v>278</v>
      </c>
      <c r="C135" t="s">
        <v>279</v>
      </c>
      <c r="D135">
        <v>2008</v>
      </c>
      <c r="E135" t="s">
        <v>257</v>
      </c>
      <c r="F135" t="s">
        <v>18</v>
      </c>
    </row>
    <row r="136" spans="1:6" x14ac:dyDescent="0.25">
      <c r="A136">
        <f>IF(Verein=E136,MAX(A$4:A135)+1,0)</f>
        <v>0</v>
      </c>
      <c r="B136" t="s">
        <v>306</v>
      </c>
      <c r="C136" t="s">
        <v>307</v>
      </c>
      <c r="D136">
        <v>2009</v>
      </c>
      <c r="E136" t="s">
        <v>308</v>
      </c>
      <c r="F136" t="s">
        <v>18</v>
      </c>
    </row>
    <row r="137" spans="1:6" x14ac:dyDescent="0.25">
      <c r="A137">
        <f>IF(Verein=E137,MAX(A$4:A136)+1,0)</f>
        <v>0</v>
      </c>
      <c r="B137" t="s">
        <v>274</v>
      </c>
      <c r="C137" t="s">
        <v>275</v>
      </c>
      <c r="D137">
        <v>2008</v>
      </c>
      <c r="E137" t="s">
        <v>257</v>
      </c>
      <c r="F137" t="s">
        <v>18</v>
      </c>
    </row>
    <row r="138" spans="1:6" x14ac:dyDescent="0.25">
      <c r="A138">
        <f>IF(Verein=E138,MAX(A$4:A137)+1,0)</f>
        <v>0</v>
      </c>
      <c r="B138" t="s">
        <v>62</v>
      </c>
      <c r="C138" t="s">
        <v>286</v>
      </c>
      <c r="D138">
        <v>2009</v>
      </c>
      <c r="E138" t="s">
        <v>280</v>
      </c>
      <c r="F138" t="s">
        <v>18</v>
      </c>
    </row>
    <row r="139" spans="1:6" x14ac:dyDescent="0.25">
      <c r="A139">
        <f>IF(Verein=E139,MAX(A$4:A138)+1,0)</f>
        <v>0</v>
      </c>
      <c r="B139" t="s">
        <v>122</v>
      </c>
      <c r="C139" t="s">
        <v>123</v>
      </c>
      <c r="D139">
        <v>2009</v>
      </c>
      <c r="E139" t="s">
        <v>111</v>
      </c>
      <c r="F139" t="s">
        <v>18</v>
      </c>
    </row>
    <row r="140" spans="1:6" x14ac:dyDescent="0.25">
      <c r="A140">
        <f>IF(Verein=E140,MAX(A$4:A139)+1,0)</f>
        <v>0</v>
      </c>
      <c r="B140" t="s">
        <v>253</v>
      </c>
      <c r="C140" t="s">
        <v>254</v>
      </c>
      <c r="D140">
        <v>2009</v>
      </c>
      <c r="E140" t="s">
        <v>238</v>
      </c>
      <c r="F140" t="s">
        <v>18</v>
      </c>
    </row>
    <row r="141" spans="1:6" x14ac:dyDescent="0.25">
      <c r="A141">
        <f>IF(Verein=E141,MAX(A$4:A140)+1,0)</f>
        <v>0</v>
      </c>
      <c r="B141" t="s">
        <v>301</v>
      </c>
      <c r="C141" t="s">
        <v>115</v>
      </c>
      <c r="D141">
        <v>2010</v>
      </c>
      <c r="E141" t="s">
        <v>298</v>
      </c>
      <c r="F141" t="s">
        <v>18</v>
      </c>
    </row>
    <row r="142" spans="1:6" x14ac:dyDescent="0.25">
      <c r="A142">
        <f>IF(Verein=E142,MAX(A$4:A141)+1,0)</f>
        <v>0</v>
      </c>
      <c r="B142" t="s">
        <v>124</v>
      </c>
      <c r="C142" t="s">
        <v>125</v>
      </c>
      <c r="D142">
        <v>2010</v>
      </c>
      <c r="E142" t="s">
        <v>111</v>
      </c>
      <c r="F142" t="s">
        <v>18</v>
      </c>
    </row>
    <row r="143" spans="1:6" x14ac:dyDescent="0.25">
      <c r="A143">
        <f>IF(Verein=E143,MAX(A$4:A142)+1,0)</f>
        <v>0</v>
      </c>
      <c r="B143" t="s">
        <v>174</v>
      </c>
      <c r="C143" t="s">
        <v>175</v>
      </c>
      <c r="D143">
        <v>2011</v>
      </c>
      <c r="E143" t="s">
        <v>170</v>
      </c>
      <c r="F143" t="s">
        <v>18</v>
      </c>
    </row>
    <row r="144" spans="1:6" x14ac:dyDescent="0.25">
      <c r="A144">
        <f>IF(Verein=E144,MAX(A$4:A143)+1,0)</f>
        <v>0</v>
      </c>
      <c r="B144" t="s">
        <v>85</v>
      </c>
      <c r="C144" t="s">
        <v>195</v>
      </c>
      <c r="D144">
        <v>2011</v>
      </c>
      <c r="E144" t="s">
        <v>188</v>
      </c>
      <c r="F144" t="s">
        <v>18</v>
      </c>
    </row>
    <row r="145" spans="1:6" x14ac:dyDescent="0.25">
      <c r="A145">
        <f>IF(Verein=E145,MAX(A$4:A144)+1,0)</f>
        <v>0</v>
      </c>
      <c r="B145" t="s">
        <v>260</v>
      </c>
      <c r="C145" t="s">
        <v>281</v>
      </c>
      <c r="D145">
        <v>2008</v>
      </c>
      <c r="E145" t="s">
        <v>280</v>
      </c>
      <c r="F145" t="s">
        <v>18</v>
      </c>
    </row>
    <row r="146" spans="1:6" x14ac:dyDescent="0.25">
      <c r="A146">
        <f>IF(Verein=E146,MAX(A$4:A145)+1,0)</f>
        <v>0</v>
      </c>
      <c r="B146" t="s">
        <v>248</v>
      </c>
      <c r="C146" t="s">
        <v>249</v>
      </c>
      <c r="D146">
        <v>2011</v>
      </c>
      <c r="E146" t="s">
        <v>238</v>
      </c>
      <c r="F146" t="s">
        <v>18</v>
      </c>
    </row>
    <row r="147" spans="1:6" x14ac:dyDescent="0.25">
      <c r="A147">
        <f>IF(Verein=E147,MAX(A$4:A146)+1,0)</f>
        <v>0</v>
      </c>
      <c r="B147" t="s">
        <v>334</v>
      </c>
      <c r="C147" t="s">
        <v>335</v>
      </c>
      <c r="D147">
        <v>2011</v>
      </c>
      <c r="E147" t="s">
        <v>312</v>
      </c>
      <c r="F147" t="s">
        <v>18</v>
      </c>
    </row>
    <row r="148" spans="1:6" x14ac:dyDescent="0.25">
      <c r="A148">
        <f>IF(Verein=E148,MAX(A$4:A147)+1,0)</f>
        <v>0</v>
      </c>
      <c r="B148" t="s">
        <v>246</v>
      </c>
      <c r="C148" t="s">
        <v>247</v>
      </c>
      <c r="D148">
        <v>2010</v>
      </c>
      <c r="E148" t="s">
        <v>238</v>
      </c>
      <c r="F148" t="s">
        <v>18</v>
      </c>
    </row>
    <row r="149" spans="1:6" x14ac:dyDescent="0.25">
      <c r="A149">
        <f>IF(Verein=E149,MAX(A$4:A148)+1,0)</f>
        <v>0</v>
      </c>
      <c r="B149" t="s">
        <v>118</v>
      </c>
      <c r="C149" t="s">
        <v>119</v>
      </c>
      <c r="D149">
        <v>2011</v>
      </c>
      <c r="E149" t="s">
        <v>111</v>
      </c>
      <c r="F149" t="s">
        <v>18</v>
      </c>
    </row>
    <row r="150" spans="1:6" x14ac:dyDescent="0.25">
      <c r="A150">
        <f>IF(Verein=E150,MAX(A$4:A149)+1,0)</f>
        <v>0</v>
      </c>
      <c r="B150" t="s">
        <v>147</v>
      </c>
      <c r="C150" t="s">
        <v>148</v>
      </c>
      <c r="D150">
        <v>2010</v>
      </c>
      <c r="E150" t="s">
        <v>138</v>
      </c>
      <c r="F150" t="s">
        <v>18</v>
      </c>
    </row>
    <row r="151" spans="1:6" x14ac:dyDescent="0.25">
      <c r="A151">
        <f>IF(Verein=E151,MAX(A$4:A150)+1,0)</f>
        <v>0</v>
      </c>
      <c r="B151" t="s">
        <v>269</v>
      </c>
      <c r="C151" t="s">
        <v>270</v>
      </c>
      <c r="D151">
        <v>2009</v>
      </c>
      <c r="E151" t="s">
        <v>257</v>
      </c>
      <c r="F151" t="s">
        <v>18</v>
      </c>
    </row>
    <row r="152" spans="1:6" x14ac:dyDescent="0.25">
      <c r="A152">
        <f>IF(Verein=E152,MAX(A$4:A151)+1,0)</f>
        <v>0</v>
      </c>
      <c r="B152" t="s">
        <v>55</v>
      </c>
      <c r="C152" t="s">
        <v>107</v>
      </c>
      <c r="D152">
        <v>2011</v>
      </c>
      <c r="E152" t="s">
        <v>104</v>
      </c>
      <c r="F152" t="s">
        <v>18</v>
      </c>
    </row>
    <row r="153" spans="1:6" x14ac:dyDescent="0.25">
      <c r="A153">
        <f>IF(Verein=E153,MAX(A$4:A152)+1,0)</f>
        <v>0</v>
      </c>
      <c r="B153" t="s">
        <v>28</v>
      </c>
      <c r="C153" t="s">
        <v>29</v>
      </c>
      <c r="D153">
        <v>2011</v>
      </c>
      <c r="E153" t="s">
        <v>17</v>
      </c>
      <c r="F153" t="s">
        <v>18</v>
      </c>
    </row>
    <row r="154" spans="1:6" x14ac:dyDescent="0.25">
      <c r="A154">
        <f>IF(Verein=E154,MAX(A$4:A153)+1,0)</f>
        <v>0</v>
      </c>
      <c r="B154" t="s">
        <v>244</v>
      </c>
      <c r="C154" t="s">
        <v>245</v>
      </c>
      <c r="D154">
        <v>2011</v>
      </c>
      <c r="E154" t="s">
        <v>238</v>
      </c>
      <c r="F154" t="s">
        <v>18</v>
      </c>
    </row>
    <row r="155" spans="1:6" x14ac:dyDescent="0.25">
      <c r="A155">
        <f>IF(Verein=E155,MAX(A$4:A154)+1,0)</f>
        <v>0</v>
      </c>
      <c r="B155" t="s">
        <v>99</v>
      </c>
      <c r="C155" t="s">
        <v>140</v>
      </c>
      <c r="D155">
        <v>2011</v>
      </c>
      <c r="E155" t="s">
        <v>138</v>
      </c>
      <c r="F155" t="s">
        <v>18</v>
      </c>
    </row>
    <row r="156" spans="1:6" x14ac:dyDescent="0.25">
      <c r="A156">
        <f>IF(Verein=E156,MAX(A$4:A155)+1,0)</f>
        <v>0</v>
      </c>
      <c r="B156" t="s">
        <v>332</v>
      </c>
      <c r="C156" t="s">
        <v>333</v>
      </c>
      <c r="D156">
        <v>2011</v>
      </c>
      <c r="E156" t="s">
        <v>312</v>
      </c>
      <c r="F156" t="s">
        <v>18</v>
      </c>
    </row>
    <row r="157" spans="1:6" x14ac:dyDescent="0.25">
      <c r="A157">
        <f>IF(Verein=E157,MAX(A$4:A156)+1,0)</f>
        <v>0</v>
      </c>
      <c r="B157" t="s">
        <v>330</v>
      </c>
      <c r="C157" t="s">
        <v>331</v>
      </c>
      <c r="D157">
        <v>2011</v>
      </c>
      <c r="E157" t="s">
        <v>312</v>
      </c>
      <c r="F157" t="s">
        <v>18</v>
      </c>
    </row>
    <row r="158" spans="1:6" x14ac:dyDescent="0.25">
      <c r="A158">
        <f>IF(Verein=E158,MAX(A$4:A157)+1,0)</f>
        <v>0</v>
      </c>
      <c r="B158" t="s">
        <v>228</v>
      </c>
      <c r="C158" t="s">
        <v>229</v>
      </c>
      <c r="D158">
        <v>2011</v>
      </c>
      <c r="E158" t="s">
        <v>217</v>
      </c>
      <c r="F158" t="s">
        <v>18</v>
      </c>
    </row>
    <row r="159" spans="1:6" x14ac:dyDescent="0.25">
      <c r="A159">
        <f>IF(Verein=E159,MAX(A$4:A158)+1,0)</f>
        <v>0</v>
      </c>
      <c r="B159" t="s">
        <v>340</v>
      </c>
      <c r="C159" t="s">
        <v>341</v>
      </c>
      <c r="D159">
        <v>2009</v>
      </c>
      <c r="E159" t="s">
        <v>312</v>
      </c>
      <c r="F159" t="s">
        <v>18</v>
      </c>
    </row>
    <row r="160" spans="1:6" x14ac:dyDescent="0.25">
      <c r="A160">
        <f>IF(Verein=E160,MAX(A$4:A159)+1,0)</f>
        <v>0</v>
      </c>
      <c r="B160" t="s">
        <v>338</v>
      </c>
      <c r="C160" t="s">
        <v>339</v>
      </c>
      <c r="D160">
        <v>2009</v>
      </c>
      <c r="E160" t="s">
        <v>312</v>
      </c>
      <c r="F160" t="s">
        <v>18</v>
      </c>
    </row>
    <row r="161" spans="1:6" x14ac:dyDescent="0.25">
      <c r="A161">
        <f>IF(Verein=E161,MAX(A$4:A160)+1,0)</f>
        <v>0</v>
      </c>
      <c r="B161" t="s">
        <v>193</v>
      </c>
      <c r="C161" t="s">
        <v>4</v>
      </c>
      <c r="D161">
        <v>2008</v>
      </c>
      <c r="E161" t="s">
        <v>293</v>
      </c>
      <c r="F161" t="s">
        <v>18</v>
      </c>
    </row>
    <row r="162" spans="1:6" x14ac:dyDescent="0.25">
      <c r="A162">
        <f>IF(Verein=E162,MAX(A$4:A161)+1,0)</f>
        <v>0</v>
      </c>
      <c r="B162" t="s">
        <v>145</v>
      </c>
      <c r="C162" t="s">
        <v>146</v>
      </c>
      <c r="D162">
        <v>2010</v>
      </c>
      <c r="E162" t="s">
        <v>138</v>
      </c>
      <c r="F162" t="s">
        <v>18</v>
      </c>
    </row>
    <row r="163" spans="1:6" x14ac:dyDescent="0.25">
      <c r="A163">
        <f>IF(Verein=E163,MAX(A$4:A162)+1,0)</f>
        <v>0</v>
      </c>
      <c r="B163" t="s">
        <v>272</v>
      </c>
      <c r="C163" t="s">
        <v>273</v>
      </c>
      <c r="D163">
        <v>2009</v>
      </c>
      <c r="E163" t="s">
        <v>257</v>
      </c>
      <c r="F163" t="s">
        <v>18</v>
      </c>
    </row>
    <row r="164" spans="1:6" x14ac:dyDescent="0.25">
      <c r="A164">
        <f>IF(Verein=E164,MAX(A$4:A163)+1,0)</f>
        <v>0</v>
      </c>
      <c r="B164" t="s">
        <v>242</v>
      </c>
      <c r="C164" t="s">
        <v>243</v>
      </c>
      <c r="D164">
        <v>2011</v>
      </c>
      <c r="E164" t="s">
        <v>238</v>
      </c>
      <c r="F164" t="s">
        <v>18</v>
      </c>
    </row>
    <row r="165" spans="1:6" x14ac:dyDescent="0.25">
      <c r="A165">
        <f>IF(Verein=E165,MAX(A$4:A164)+1,0)</f>
        <v>0</v>
      </c>
      <c r="B165" t="s">
        <v>32</v>
      </c>
      <c r="C165" t="s">
        <v>33</v>
      </c>
      <c r="D165">
        <v>2009</v>
      </c>
      <c r="E165" t="s">
        <v>17</v>
      </c>
      <c r="F165" t="s">
        <v>18</v>
      </c>
    </row>
    <row r="166" spans="1:6" x14ac:dyDescent="0.25">
      <c r="A166">
        <f>IF(Verein=E166,MAX(A$4:A165)+1,0)</f>
        <v>0</v>
      </c>
      <c r="B166" t="s">
        <v>178</v>
      </c>
      <c r="C166" t="s">
        <v>213</v>
      </c>
      <c r="D166">
        <v>2010</v>
      </c>
      <c r="E166" t="s">
        <v>204</v>
      </c>
      <c r="F166" t="s">
        <v>18</v>
      </c>
    </row>
    <row r="167" spans="1:6" x14ac:dyDescent="0.25">
      <c r="A167">
        <f>IF(Verein=E167,MAX(A$4:A166)+1,0)</f>
        <v>0</v>
      </c>
      <c r="B167" t="s">
        <v>39</v>
      </c>
      <c r="C167" t="s">
        <v>378</v>
      </c>
      <c r="D167">
        <v>2009</v>
      </c>
      <c r="E167" t="s">
        <v>138</v>
      </c>
      <c r="F167" t="s">
        <v>18</v>
      </c>
    </row>
    <row r="168" spans="1:6" x14ac:dyDescent="0.25">
      <c r="A168">
        <f>IF(Verein=E168,MAX(A$4:A167)+1,0)</f>
        <v>0</v>
      </c>
      <c r="B168" t="s">
        <v>304</v>
      </c>
      <c r="C168" t="s">
        <v>305</v>
      </c>
      <c r="D168">
        <v>2008</v>
      </c>
      <c r="E168" t="s">
        <v>298</v>
      </c>
      <c r="F168" t="s">
        <v>14</v>
      </c>
    </row>
    <row r="169" spans="1:6" x14ac:dyDescent="0.25">
      <c r="A169">
        <f>IF(Verein=E169,MAX(A$4:A168)+1,0)</f>
        <v>0</v>
      </c>
      <c r="B169" t="s">
        <v>49</v>
      </c>
      <c r="C169" t="s">
        <v>211</v>
      </c>
      <c r="D169">
        <v>2010</v>
      </c>
      <c r="E169" t="s">
        <v>204</v>
      </c>
      <c r="F169" t="s">
        <v>14</v>
      </c>
    </row>
    <row r="170" spans="1:6" x14ac:dyDescent="0.25">
      <c r="A170">
        <f>IF(Verein=E170,MAX(A$4:A169)+1,0)</f>
        <v>0</v>
      </c>
      <c r="B170" t="s">
        <v>267</v>
      </c>
      <c r="C170" t="s">
        <v>268</v>
      </c>
      <c r="D170">
        <v>2010</v>
      </c>
      <c r="E170" t="s">
        <v>257</v>
      </c>
      <c r="F170" t="s">
        <v>14</v>
      </c>
    </row>
    <row r="171" spans="1:6" x14ac:dyDescent="0.25">
      <c r="A171">
        <f>IF(Verein=E171,MAX(A$4:A170)+1,0)</f>
        <v>0</v>
      </c>
      <c r="B171" t="s">
        <v>108</v>
      </c>
      <c r="C171" t="s">
        <v>103</v>
      </c>
      <c r="D171">
        <v>2011</v>
      </c>
      <c r="E171" t="s">
        <v>104</v>
      </c>
      <c r="F171" t="s">
        <v>14</v>
      </c>
    </row>
    <row r="172" spans="1:6" x14ac:dyDescent="0.25">
      <c r="A172">
        <f>IF(Verein=E172,MAX(A$4:A171)+1,0)</f>
        <v>0</v>
      </c>
      <c r="B172" t="s">
        <v>12</v>
      </c>
      <c r="C172" t="s">
        <v>13</v>
      </c>
      <c r="D172">
        <v>2011</v>
      </c>
      <c r="E172" t="s">
        <v>353</v>
      </c>
      <c r="F172" t="s">
        <v>14</v>
      </c>
    </row>
    <row r="173" spans="1:6" x14ac:dyDescent="0.25">
      <c r="A173">
        <f>IF(Verein=E173,MAX(A$4:A172)+1,0)</f>
        <v>0</v>
      </c>
      <c r="B173" t="s">
        <v>230</v>
      </c>
      <c r="C173" t="s">
        <v>218</v>
      </c>
      <c r="D173">
        <v>2011</v>
      </c>
      <c r="E173" t="s">
        <v>219</v>
      </c>
      <c r="F173" t="s">
        <v>14</v>
      </c>
    </row>
    <row r="174" spans="1:6" x14ac:dyDescent="0.25">
      <c r="A174">
        <f>IF(Verein=E174,MAX(A$4:A173)+1,0)</f>
        <v>0</v>
      </c>
      <c r="B174" t="s">
        <v>283</v>
      </c>
      <c r="C174" t="s">
        <v>284</v>
      </c>
      <c r="D174">
        <v>2009</v>
      </c>
      <c r="E174" t="s">
        <v>280</v>
      </c>
      <c r="F174" t="s">
        <v>14</v>
      </c>
    </row>
    <row r="175" spans="1:6" x14ac:dyDescent="0.25">
      <c r="A175">
        <f>IF(Verein=E175,MAX(A$4:A174)+1,0)</f>
        <v>0</v>
      </c>
      <c r="B175" t="s">
        <v>287</v>
      </c>
      <c r="C175" t="s">
        <v>288</v>
      </c>
      <c r="D175">
        <v>2008</v>
      </c>
      <c r="E175" t="s">
        <v>280</v>
      </c>
      <c r="F175" t="s">
        <v>14</v>
      </c>
    </row>
    <row r="176" spans="1:6" x14ac:dyDescent="0.25">
      <c r="A176">
        <f>IF(Verein=E176,MAX(A$4:A175)+1,0)</f>
        <v>0</v>
      </c>
      <c r="B176" t="s">
        <v>202</v>
      </c>
      <c r="C176" t="s">
        <v>236</v>
      </c>
      <c r="D176">
        <v>2004</v>
      </c>
      <c r="E176" t="s">
        <v>217</v>
      </c>
      <c r="F176" t="s">
        <v>101</v>
      </c>
    </row>
    <row r="177" spans="1:6" x14ac:dyDescent="0.25">
      <c r="A177">
        <f>IF(Verein=E177,MAX(A$4:A176)+1,0)</f>
        <v>0</v>
      </c>
      <c r="B177" t="s">
        <v>231</v>
      </c>
      <c r="C177" t="s">
        <v>232</v>
      </c>
      <c r="D177">
        <v>2007</v>
      </c>
      <c r="E177" t="s">
        <v>225</v>
      </c>
      <c r="F177" t="s">
        <v>101</v>
      </c>
    </row>
    <row r="178" spans="1:6" x14ac:dyDescent="0.25">
      <c r="A178">
        <f>IF(Verein=E178,MAX(A$4:A177)+1,0)</f>
        <v>0</v>
      </c>
      <c r="B178" t="s">
        <v>99</v>
      </c>
      <c r="C178" t="s">
        <v>100</v>
      </c>
      <c r="D178">
        <v>2004</v>
      </c>
      <c r="E178" t="s">
        <v>96</v>
      </c>
      <c r="F178" t="s">
        <v>101</v>
      </c>
    </row>
    <row r="179" spans="1:6" x14ac:dyDescent="0.25">
      <c r="A179">
        <f>IF(Verein=E179,MAX(A$4:A178)+1,0)</f>
        <v>0</v>
      </c>
      <c r="B179" t="s">
        <v>296</v>
      </c>
      <c r="C179" t="s">
        <v>297</v>
      </c>
      <c r="D179">
        <v>2004</v>
      </c>
      <c r="E179" t="s">
        <v>298</v>
      </c>
      <c r="F179" t="s">
        <v>101</v>
      </c>
    </row>
    <row r="180" spans="1:6" x14ac:dyDescent="0.25">
      <c r="A180">
        <f>IF(Verein=E180,MAX(A$4:A179)+1,0)</f>
        <v>0</v>
      </c>
      <c r="B180" t="s">
        <v>184</v>
      </c>
      <c r="C180" t="s">
        <v>185</v>
      </c>
      <c r="D180">
        <v>2002</v>
      </c>
      <c r="E180" t="s">
        <v>170</v>
      </c>
      <c r="F180" t="s">
        <v>101</v>
      </c>
    </row>
    <row r="181" spans="1:6" x14ac:dyDescent="0.25">
      <c r="A181">
        <f>IF(Verein=E181,MAX(A$4:A180)+1,0)</f>
        <v>0</v>
      </c>
      <c r="B181" t="s">
        <v>133</v>
      </c>
      <c r="C181" t="s">
        <v>134</v>
      </c>
      <c r="D181">
        <v>2001</v>
      </c>
      <c r="E181" t="s">
        <v>132</v>
      </c>
      <c r="F181" t="s">
        <v>101</v>
      </c>
    </row>
    <row r="182" spans="1:6" x14ac:dyDescent="0.25">
      <c r="A182">
        <f>IF(Verein=E182,MAX(A$4:A181)+1,0)</f>
        <v>0</v>
      </c>
      <c r="B182" t="s">
        <v>136</v>
      </c>
      <c r="C182" t="s">
        <v>137</v>
      </c>
      <c r="D182">
        <v>2005</v>
      </c>
      <c r="E182" t="s">
        <v>138</v>
      </c>
      <c r="F182" t="s">
        <v>101</v>
      </c>
    </row>
    <row r="183" spans="1:6" x14ac:dyDescent="0.25">
      <c r="A183">
        <f>IF(Verein=E183,MAX(A$4:A182)+1,0)</f>
        <v>0</v>
      </c>
      <c r="B183" t="s">
        <v>141</v>
      </c>
      <c r="C183" t="s">
        <v>142</v>
      </c>
      <c r="D183">
        <v>2005</v>
      </c>
      <c r="E183" t="s">
        <v>138</v>
      </c>
      <c r="F183" t="s">
        <v>101</v>
      </c>
    </row>
    <row r="184" spans="1:6" x14ac:dyDescent="0.25">
      <c r="A184">
        <f>IF(Verein=E184,MAX(A$4:A183)+1,0)</f>
        <v>0</v>
      </c>
      <c r="B184" t="s">
        <v>50</v>
      </c>
      <c r="C184" t="s">
        <v>237</v>
      </c>
      <c r="D184">
        <v>2002</v>
      </c>
      <c r="E184" t="s">
        <v>225</v>
      </c>
      <c r="F184" t="s">
        <v>101</v>
      </c>
    </row>
    <row r="185" spans="1:6" x14ac:dyDescent="0.25">
      <c r="A185">
        <f>IF(Verein=E185,MAX(A$4:A184)+1,0)</f>
        <v>0</v>
      </c>
      <c r="B185" t="s">
        <v>139</v>
      </c>
      <c r="C185" t="s">
        <v>140</v>
      </c>
      <c r="D185">
        <v>2006</v>
      </c>
      <c r="E185" t="s">
        <v>138</v>
      </c>
      <c r="F185" t="s">
        <v>101</v>
      </c>
    </row>
    <row r="186" spans="1:6" x14ac:dyDescent="0.25">
      <c r="A186">
        <f>IF(Verein=E186,MAX(A$4:A185)+1,0)</f>
        <v>0</v>
      </c>
      <c r="B186" t="s">
        <v>196</v>
      </c>
      <c r="C186" t="s">
        <v>197</v>
      </c>
      <c r="D186">
        <v>2006</v>
      </c>
      <c r="E186" t="s">
        <v>188</v>
      </c>
      <c r="F186" t="s">
        <v>101</v>
      </c>
    </row>
    <row r="187" spans="1:6" x14ac:dyDescent="0.25">
      <c r="A187">
        <f>IF(Verein=E187,MAX(A$4:A186)+1,0)</f>
        <v>0</v>
      </c>
      <c r="B187" t="s">
        <v>186</v>
      </c>
      <c r="C187" t="s">
        <v>187</v>
      </c>
      <c r="D187">
        <v>2002</v>
      </c>
      <c r="E187" t="s">
        <v>170</v>
      </c>
      <c r="F187" t="s">
        <v>54</v>
      </c>
    </row>
    <row r="188" spans="1:6" x14ac:dyDescent="0.25">
      <c r="A188">
        <f>IF(Verein=E188,MAX(A$4:A187)+1,0)</f>
        <v>0</v>
      </c>
      <c r="B188" t="s">
        <v>52</v>
      </c>
      <c r="C188" t="s">
        <v>53</v>
      </c>
      <c r="D188">
        <v>2007</v>
      </c>
      <c r="E188" t="s">
        <v>38</v>
      </c>
      <c r="F188" t="s">
        <v>54</v>
      </c>
    </row>
    <row r="189" spans="1:6" x14ac:dyDescent="0.25">
      <c r="A189">
        <f>IF(Verein=E189,MAX(A$4:A188)+1,0)</f>
        <v>0</v>
      </c>
      <c r="B189" t="s">
        <v>276</v>
      </c>
      <c r="C189" t="s">
        <v>277</v>
      </c>
      <c r="D189">
        <v>2007</v>
      </c>
      <c r="E189" t="s">
        <v>257</v>
      </c>
      <c r="F189" t="s">
        <v>54</v>
      </c>
    </row>
    <row r="190" spans="1:6" x14ac:dyDescent="0.25">
      <c r="A190">
        <f>IF(Verein=E190,MAX(A$4:A189)+1,0)</f>
        <v>0</v>
      </c>
      <c r="B190" t="s">
        <v>299</v>
      </c>
      <c r="C190" t="s">
        <v>300</v>
      </c>
      <c r="D190">
        <v>2004</v>
      </c>
      <c r="E190" t="s">
        <v>298</v>
      </c>
      <c r="F190" t="s">
        <v>54</v>
      </c>
    </row>
    <row r="191" spans="1:6" x14ac:dyDescent="0.25">
      <c r="A191">
        <f>IF(Verein=E191,MAX(A$4:A190)+1,0)</f>
        <v>0</v>
      </c>
      <c r="B191" t="s">
        <v>233</v>
      </c>
      <c r="C191" t="s">
        <v>234</v>
      </c>
      <c r="D191">
        <v>2007</v>
      </c>
      <c r="E191" t="s">
        <v>235</v>
      </c>
      <c r="F191" t="s">
        <v>54</v>
      </c>
    </row>
    <row r="192" spans="1:6" x14ac:dyDescent="0.25">
      <c r="A192">
        <f>IF(Verein=E192,MAX(A$4:A191)+1,0)</f>
        <v>0</v>
      </c>
      <c r="B192" t="s">
        <v>105</v>
      </c>
      <c r="C192" t="s">
        <v>106</v>
      </c>
      <c r="D192">
        <v>2007</v>
      </c>
      <c r="E192" t="s">
        <v>104</v>
      </c>
      <c r="F192" t="s">
        <v>54</v>
      </c>
    </row>
    <row r="193" spans="1:6" x14ac:dyDescent="0.25">
      <c r="A193">
        <f>IF(Verein=E193,MAX(A$4:A192)+1,0)</f>
        <v>0</v>
      </c>
      <c r="B193" t="s">
        <v>191</v>
      </c>
      <c r="C193" t="s">
        <v>192</v>
      </c>
      <c r="D193">
        <v>2006</v>
      </c>
      <c r="E193" t="s">
        <v>188</v>
      </c>
      <c r="F193" t="s">
        <v>54</v>
      </c>
    </row>
  </sheetData>
  <sortState xmlns:xlrd2="http://schemas.microsoft.com/office/spreadsheetml/2017/richdata2" ref="B5:F193">
    <sortCondition ref="F5:F193"/>
    <sortCondition ref="C5:C193"/>
    <sortCondition ref="B5:B193"/>
  </sortState>
  <dataValidations count="1">
    <dataValidation type="list" allowBlank="1" showInputMessage="1" showErrorMessage="1" sqref="C3" xr:uid="{00000000-0002-0000-0100-000000000000}">
      <formula1>$M$5:$M$30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6F504B9B54B246BAE20C3E9FDB4913" ma:contentTypeVersion="15" ma:contentTypeDescription="Ein neues Dokument erstellen." ma:contentTypeScope="" ma:versionID="fe79f1a4eba648526129700556dca510">
  <xsd:schema xmlns:xsd="http://www.w3.org/2001/XMLSchema" xmlns:xs="http://www.w3.org/2001/XMLSchema" xmlns:p="http://schemas.microsoft.com/office/2006/metadata/properties" xmlns:ns2="a792d646-2ea3-44f0-ad86-bb2ea049c970" xmlns:ns3="0ac51a22-c3c8-47c0-8658-06934781e664" targetNamespace="http://schemas.microsoft.com/office/2006/metadata/properties" ma:root="true" ma:fieldsID="03a3063ac84e5c0d6d270dcc5cd38e68" ns2:_="" ns3:_="">
    <xsd:import namespace="a792d646-2ea3-44f0-ad86-bb2ea049c970"/>
    <xsd:import namespace="0ac51a22-c3c8-47c0-8658-06934781e6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2d646-2ea3-44f0-ad86-bb2ea049c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8dd3bc42-b79e-48cc-99f7-bbc5663c4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51a22-c3c8-47c0-8658-06934781e6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39acee0-addb-4e2a-a9a7-d273fdd0da67}" ma:internalName="TaxCatchAll" ma:showField="CatchAllData" ma:web="0ac51a22-c3c8-47c0-8658-06934781e6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E5449B-738F-4F41-98FD-0867A994D4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BB87EF-65BD-40E9-B007-7598A172FF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2d646-2ea3-44f0-ad86-bb2ea049c970"/>
    <ds:schemaRef ds:uri="0ac51a22-c3c8-47c0-8658-06934781e6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Pflichtübungen</vt:lpstr>
      <vt:lpstr>Tabelle1</vt:lpstr>
      <vt:lpstr>Pflichtübungen!Druckbereich</vt:lpstr>
      <vt:lpstr>Verein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Thorsten Scheibler</dc:creator>
  <cp:lastModifiedBy>Thorsten Scheibler</cp:lastModifiedBy>
  <cp:lastPrinted>2024-06-12T10:03:20Z</cp:lastPrinted>
  <dcterms:created xsi:type="dcterms:W3CDTF">2024-06-12T08:52:14Z</dcterms:created>
  <dcterms:modified xsi:type="dcterms:W3CDTF">2024-06-17T08:27:55Z</dcterms:modified>
</cp:coreProperties>
</file>